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pawarisa\Desktop\"/>
    </mc:Choice>
  </mc:AlternateContent>
  <bookViews>
    <workbookView xWindow="0" yWindow="0" windowWidth="28800" windowHeight="12435"/>
  </bookViews>
  <sheets>
    <sheet name="2568" sheetId="2" r:id="rId1"/>
  </sheets>
  <externalReferences>
    <externalReference r:id="rId2"/>
  </externalReferences>
  <definedNames>
    <definedName name="__123Graph_X" hidden="1">[1]Intpop!$D$5:$D$49</definedName>
    <definedName name="_xlnm.Print_Titles" localSheetId="0">'2568'!$1:$5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" i="2" l="1"/>
  <c r="C86" i="2"/>
  <c r="B86" i="2"/>
  <c r="C65" i="2"/>
  <c r="B65" i="2"/>
  <c r="C47" i="2"/>
  <c r="B47" i="2"/>
  <c r="C26" i="2"/>
  <c r="B26" i="2"/>
  <c r="C20" i="2"/>
  <c r="B20" i="2"/>
  <c r="C7" i="2"/>
  <c r="B7" i="2"/>
  <c r="C6" i="2" l="1"/>
</calcChain>
</file>

<file path=xl/sharedStrings.xml><?xml version="1.0" encoding="utf-8"?>
<sst xmlns="http://schemas.openxmlformats.org/spreadsheetml/2006/main" count="202" uniqueCount="201">
  <si>
    <t>จังหวัด</t>
  </si>
  <si>
    <t>สถานประกอบการ (แห่ง)</t>
  </si>
  <si>
    <t>ผู้ประกันตน (คน)</t>
  </si>
  <si>
    <t xml:space="preserve">          Province</t>
  </si>
  <si>
    <t>Enterprise (places)</t>
  </si>
  <si>
    <t>Insured Person (persons)</t>
  </si>
  <si>
    <t xml:space="preserve"> </t>
  </si>
  <si>
    <t xml:space="preserve"> ทั่วราชอาณาจักร</t>
  </si>
  <si>
    <t>Whole Kingdom</t>
  </si>
  <si>
    <t>กรุงเทพมหานคร</t>
  </si>
  <si>
    <t>Bangkok Metropolis</t>
  </si>
  <si>
    <t>1. สปส.กรุงเทพมหานครพื้นที่ 1</t>
  </si>
  <si>
    <t>1. Bangkok Area Social Security Office  1</t>
  </si>
  <si>
    <t>2. สปส.กรุงเทพมหานครพื้นที่ 2</t>
  </si>
  <si>
    <t>2. Bangkok Area Social Security Office  2</t>
  </si>
  <si>
    <t>3. สปส.กรุงเทพมหานครพื้นที่ 3</t>
  </si>
  <si>
    <t>3. Bangkok Area Social Security Office  3</t>
  </si>
  <si>
    <t>4. สปส.กรุงเทพมหานครพื้นที่ 4</t>
  </si>
  <si>
    <t>4. Bangkok Area Social Security Office  4</t>
  </si>
  <si>
    <t>5. สปส.กรุงเทพมหานครพื้นที่ 5</t>
  </si>
  <si>
    <t>5. Bangkok Area Social Security Office  5</t>
  </si>
  <si>
    <t>6. สปส.กรุงเทพมหานครพื้นที่ 6</t>
  </si>
  <si>
    <t>6. Bangkok Area Social Security Office  6</t>
  </si>
  <si>
    <t>7. สปส.กรุงเทพมหานครพื้นที่ 7</t>
  </si>
  <si>
    <t>7. Bangkok Area Social Security Office  7</t>
  </si>
  <si>
    <t>8. สปส.กรุงเทพมหานครพื้นที่ 8</t>
  </si>
  <si>
    <t>8. Bangkok Area Social Security Office  8</t>
  </si>
  <si>
    <t>9. สปส.กรุงเทพมหานครพื้นที่ 9</t>
  </si>
  <si>
    <t>9. Bangkok Area Social Security Office  9</t>
  </si>
  <si>
    <t>10. สปส.กรุงเทพมหานครพื้นที่ 10</t>
  </si>
  <si>
    <t>10. Bangkok Area Social Security Office  10</t>
  </si>
  <si>
    <t>11. สปส.กรุงเทพมหานครพื้นที่ 11</t>
  </si>
  <si>
    <t>11. Bangkok Area Social Security Office  11</t>
  </si>
  <si>
    <t>12. สปส.กรุงเทพมหานครพื้นที่ 12</t>
  </si>
  <si>
    <t>12. Bangkok Area Social Security Office  12</t>
  </si>
  <si>
    <t>ปริมณฑล</t>
  </si>
  <si>
    <t>Vicinity</t>
  </si>
  <si>
    <t>1. นครปฐม</t>
  </si>
  <si>
    <t>1. Nakhon Pathom</t>
  </si>
  <si>
    <t>2. นนทบุรี</t>
  </si>
  <si>
    <t>2. Nonthaburi</t>
  </si>
  <si>
    <t>3. ปทุมธานี</t>
  </si>
  <si>
    <t>3. Pathum thani</t>
  </si>
  <si>
    <t>4. สมุทรปราการ</t>
  </si>
  <si>
    <t>4. Samut Prakan</t>
  </si>
  <si>
    <t>5. สมุทรสาคร</t>
  </si>
  <si>
    <t>5. Samut Sakhon</t>
  </si>
  <si>
    <t>ภาคกลาง</t>
  </si>
  <si>
    <t>Central Region</t>
  </si>
  <si>
    <t>1. กาญจนบุรี</t>
  </si>
  <si>
    <t>1. Kanchanaburi</t>
  </si>
  <si>
    <t>2. จันทบุรี</t>
  </si>
  <si>
    <t>2. Chanthaburi</t>
  </si>
  <si>
    <t>3. ฉะเชิงเทรา</t>
  </si>
  <si>
    <t>3. Chachoengsao</t>
  </si>
  <si>
    <t>4. ชลบุรี</t>
  </si>
  <si>
    <t>4. Chon Buri</t>
  </si>
  <si>
    <t>5. ชัยนาท</t>
  </si>
  <si>
    <t>5. Chai Nat</t>
  </si>
  <si>
    <t>6. ตราด</t>
  </si>
  <si>
    <t>6. Trat</t>
  </si>
  <si>
    <t>7. นครนายก</t>
  </si>
  <si>
    <t>7. Nakhon Nayok</t>
  </si>
  <si>
    <t>8. ประจวบคีรีขันธ์</t>
  </si>
  <si>
    <t>8. Prachuap Khiri Khan</t>
  </si>
  <si>
    <t>9. ปราจีนบุรี</t>
  </si>
  <si>
    <t>9. Prachin Buri</t>
  </si>
  <si>
    <t>10. พระนครศรีอยุธยา</t>
  </si>
  <si>
    <t>10. Phra Nakhon Si Ayutthaya</t>
  </si>
  <si>
    <t>11. เพชรบุรี</t>
  </si>
  <si>
    <t>11. Phetchaburi</t>
  </si>
  <si>
    <t>12. ระยอง</t>
  </si>
  <si>
    <t>12. Rayong</t>
  </si>
  <si>
    <t>13. ราชบุรี</t>
  </si>
  <si>
    <t>13. Ratchaburi</t>
  </si>
  <si>
    <t>14. ลพบุรี</t>
  </si>
  <si>
    <t>14. Lop Buri</t>
  </si>
  <si>
    <t>15. สมุทรสงคราม</t>
  </si>
  <si>
    <t>15. Samut Songkhram</t>
  </si>
  <si>
    <t>16. สระแก้ว</t>
  </si>
  <si>
    <t>16. Sa Kaeo</t>
  </si>
  <si>
    <t>17. สระบุรี</t>
  </si>
  <si>
    <t>17. Sara Buri</t>
  </si>
  <si>
    <t>18. สิงห์บุรี</t>
  </si>
  <si>
    <t>18. Sing Buri</t>
  </si>
  <si>
    <t>19. สุพรรณบุรี</t>
  </si>
  <si>
    <t>19. Suphan Buri</t>
  </si>
  <si>
    <t>20. อ่างทอง</t>
  </si>
  <si>
    <t>20. Ang Thong</t>
  </si>
  <si>
    <t>ภาคเหนือ</t>
  </si>
  <si>
    <t>Northern Region</t>
  </si>
  <si>
    <t>1. กำแพงเพชร</t>
  </si>
  <si>
    <t>1. Kamphaeng Phet</t>
  </si>
  <si>
    <t>2. เชียงราย</t>
  </si>
  <si>
    <t>2. Chiang Rai</t>
  </si>
  <si>
    <t>3. เชียงใหม่</t>
  </si>
  <si>
    <t>3. Chiang Mai</t>
  </si>
  <si>
    <t>4. ตาก</t>
  </si>
  <si>
    <t>4. Tak</t>
  </si>
  <si>
    <t>5. นครสวรรค์</t>
  </si>
  <si>
    <t>5. Nakhon Sawan</t>
  </si>
  <si>
    <t>6. น่าน</t>
  </si>
  <si>
    <t>6. Nan</t>
  </si>
  <si>
    <t>7. พะเยา</t>
  </si>
  <si>
    <t>7. Phayao</t>
  </si>
  <si>
    <t>8. พิจิตร</t>
  </si>
  <si>
    <t>8. Phichit</t>
  </si>
  <si>
    <t>9. พิษณุโลก</t>
  </si>
  <si>
    <t>9. Phitsanulok</t>
  </si>
  <si>
    <t>10. เพชรบูรณ์</t>
  </si>
  <si>
    <t>10. Phetchabun</t>
  </si>
  <si>
    <t>11. แพร่</t>
  </si>
  <si>
    <t>11. Phrae</t>
  </si>
  <si>
    <t>12. แม่ฮ่องสอน</t>
  </si>
  <si>
    <t>12. Mae Hong Son</t>
  </si>
  <si>
    <t>13. ลำปาง</t>
  </si>
  <si>
    <t>13. Lampang</t>
  </si>
  <si>
    <t>14. ลำพูน</t>
  </si>
  <si>
    <t>14. Lamphun</t>
  </si>
  <si>
    <t>15. สุโขทัย</t>
  </si>
  <si>
    <t>15. Sukhothai</t>
  </si>
  <si>
    <t>16. อุตรดิตถ์</t>
  </si>
  <si>
    <t>16. Uttaradit</t>
  </si>
  <si>
    <t>17. อุทัยธานี</t>
  </si>
  <si>
    <t>17. Uthai Thani</t>
  </si>
  <si>
    <t>ภาคตะวันออกเฉียงเหนือ</t>
  </si>
  <si>
    <t>Northeastern Region</t>
  </si>
  <si>
    <t>1. กาฬสินธุ์</t>
  </si>
  <si>
    <t>1. Kalasin</t>
  </si>
  <si>
    <t>2. ขอนแก่น</t>
  </si>
  <si>
    <t>2. Khon Kaen</t>
  </si>
  <si>
    <t>3. ชัยภูมิ</t>
  </si>
  <si>
    <t>3. Chaiyaphum</t>
  </si>
  <si>
    <t>4. นครพนม</t>
  </si>
  <si>
    <t>4. Nakhon Phanom</t>
  </si>
  <si>
    <t>5. นครราชสีมา</t>
  </si>
  <si>
    <t>5. Nakhon Ratchasima</t>
  </si>
  <si>
    <t>6. บึงกาฬ</t>
  </si>
  <si>
    <t>6. Bueng Kan</t>
  </si>
  <si>
    <t>7. บุรีรัมย์</t>
  </si>
  <si>
    <t>7. Buri Ram</t>
  </si>
  <si>
    <t>8. มหาสารคาม</t>
  </si>
  <si>
    <t>8. Maha Sarakham</t>
  </si>
  <si>
    <t>9. มุกดาหาร</t>
  </si>
  <si>
    <t>9. Mukdahan</t>
  </si>
  <si>
    <t>10. ยโสธร</t>
  </si>
  <si>
    <t>10. Yasothon</t>
  </si>
  <si>
    <t>11. ร้อยเอ็ด</t>
  </si>
  <si>
    <t>11. Roi Et</t>
  </si>
  <si>
    <t>12. เลย</t>
  </si>
  <si>
    <t>12. Loei</t>
  </si>
  <si>
    <t>13. ศรีสะเกษ</t>
  </si>
  <si>
    <t>13. Si Sa Ket</t>
  </si>
  <si>
    <t>14. สกลนคร</t>
  </si>
  <si>
    <t>14. Sakhon Nakhon</t>
  </si>
  <si>
    <t>15. สุรินทร์</t>
  </si>
  <si>
    <t>15. Surin</t>
  </si>
  <si>
    <t>16. หนองคาย</t>
  </si>
  <si>
    <t>16. Nong Khai</t>
  </si>
  <si>
    <t>17. หนองบัวลำภู</t>
  </si>
  <si>
    <t>17. Nong Bua Lam Phu</t>
  </si>
  <si>
    <t>18. อำนาจเจริญ</t>
  </si>
  <si>
    <t>18. Amnat Charoen</t>
  </si>
  <si>
    <t>19. อุดรธานี</t>
  </si>
  <si>
    <t>19. Udon Thani</t>
  </si>
  <si>
    <t>20. อุบลราชธานี</t>
  </si>
  <si>
    <t>20. Ubon Ratchathani</t>
  </si>
  <si>
    <t>ภาคใต้</t>
  </si>
  <si>
    <t>Southern Region</t>
  </si>
  <si>
    <t>1. กระบี่</t>
  </si>
  <si>
    <t>1. Krabi</t>
  </si>
  <si>
    <t>2. ชุมพร</t>
  </si>
  <si>
    <t>2. Chumphon</t>
  </si>
  <si>
    <t>3. ตรัง</t>
  </si>
  <si>
    <t>3. Trang</t>
  </si>
  <si>
    <t>4. นครศรีธรรมราช</t>
  </si>
  <si>
    <t>4. Nakhon Si Thammarat</t>
  </si>
  <si>
    <t>5. นราธิวาส</t>
  </si>
  <si>
    <t>5. Narathiwat</t>
  </si>
  <si>
    <t>6. ปัตตานี</t>
  </si>
  <si>
    <t>6. Pattani</t>
  </si>
  <si>
    <t>7. พังงา</t>
  </si>
  <si>
    <t>7. Phangnga</t>
  </si>
  <si>
    <t>8. พัทลุง</t>
  </si>
  <si>
    <t>8. Phatthalung</t>
  </si>
  <si>
    <t>9. ภูเก็ต</t>
  </si>
  <si>
    <t>9. Phuket</t>
  </si>
  <si>
    <t>10. ยะลา</t>
  </si>
  <si>
    <t>10. Yala</t>
  </si>
  <si>
    <t>11. ระนอง</t>
  </si>
  <si>
    <t>11. Ranong</t>
  </si>
  <si>
    <t>12. สงขลา</t>
  </si>
  <si>
    <t>12. Songkhla</t>
  </si>
  <si>
    <t>13. สตูล</t>
  </si>
  <si>
    <t>13. Satun</t>
  </si>
  <si>
    <t>14. สุราษฎร์ธานี</t>
  </si>
  <si>
    <t>14. Surat Thani</t>
  </si>
  <si>
    <t>ที่มา: สำนักเงินสมทบ  สำนักงานประกันสังคม</t>
  </si>
  <si>
    <t>Source: Contribution Bureau,  Social Security Office.</t>
  </si>
  <si>
    <t>จำนวนสถานประกอบการและผู้ประกันตนมาตรา 33 จำแนกรายจังหวัด ณ ธันวาคม 2568</t>
  </si>
  <si>
    <t>NUMBER OF ENTERPRISES AND INSURED PERSONS SECTION 33 BY PROVINCE, AS OF DECEMBER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</si>
</sst>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87" formatCode="_(* #,##0.00_);_(* \(#,##0.00\);_(* &quot;-&quot;??_);_(@_)"/>
    <numFmt numFmtId="188" formatCode="_(* #,##0_);_(* \(#,##0\);_(* &quot;-&quot;??_);_(@_)"/>
    <numFmt numFmtId="189" formatCode="#,##0;\-#,##0;&quot;0.00&quot;"/>
  </numFmts>
  <fonts count="9" x14ac:knownFonts="1">
    <font>
      <sz val="11"/>
      <color theme="1"/>
      <name val="Tahoma"/>
      <family val="2"/>
      <charset val="222"/>
      <scheme val="minor"/>
    </font>
    <font>
      <sz val="14"/>
      <name val="AngsanaUPC"/>
      <family val="1"/>
    </font>
    <font>
      <b/>
      <sz val="16"/>
      <name val="TH SarabunPSK"/>
      <family val="2"/>
    </font>
    <font>
      <sz val="16"/>
      <name val="TH SarabunPSK"/>
      <family val="2"/>
    </font>
    <font>
      <sz val="14"/>
      <name val="TH SarabunPSK"/>
      <family val="2"/>
    </font>
    <font>
      <u/>
      <sz val="16"/>
      <name val="TH SarabunPSK"/>
      <family val="2"/>
    </font>
    <font>
      <sz val="16"/>
      <color indexed="8"/>
      <name val="TH SarabunPSK"/>
      <family val="2"/>
    </font>
    <font>
      <sz val="14"/>
      <name val="AngsanaUPC"/>
    </font>
    <font>
      <b/>
      <sz val="20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187" fontId="1" fillId="0" borderId="0" applyFont="0" applyFill="0" applyBorder="0" applyAlignment="0" applyProtection="0"/>
    <xf numFmtId="0" fontId="7" fillId="0" borderId="0"/>
  </cellStyleXfs>
  <cellXfs count="25">
    <xf numFmtId="0" fontId="0" fillId="0" borderId="0" xfId="0"/>
    <xf numFmtId="0" fontId="2" fillId="0" borderId="0" xfId="1" applyFont="1"/>
    <xf numFmtId="188" fontId="3" fillId="0" borderId="0" xfId="2" applyNumberFormat="1" applyFont="1"/>
    <xf numFmtId="187" fontId="3" fillId="0" borderId="0" xfId="2" applyFont="1"/>
    <xf numFmtId="0" fontId="4" fillId="0" borderId="0" xfId="1" applyFont="1"/>
    <xf numFmtId="0" fontId="3" fillId="0" borderId="0" xfId="1" applyFont="1"/>
    <xf numFmtId="0" fontId="2" fillId="0" borderId="1" xfId="1" applyFont="1" applyBorder="1" applyAlignment="1">
      <alignment horizontal="center"/>
    </xf>
    <xf numFmtId="0" fontId="2" fillId="0" borderId="2" xfId="1" applyFont="1" applyBorder="1"/>
    <xf numFmtId="0" fontId="2" fillId="0" borderId="2" xfId="1" applyFont="1" applyBorder="1" applyAlignment="1">
      <alignment horizontal="center"/>
    </xf>
    <xf numFmtId="0" fontId="2" fillId="2" borderId="0" xfId="1" applyFont="1" applyFill="1" applyAlignment="1">
      <alignment horizontal="center"/>
    </xf>
    <xf numFmtId="3" fontId="2" fillId="2" borderId="0" xfId="2" applyNumberFormat="1" applyFont="1" applyFill="1" applyAlignment="1">
      <alignment horizontal="center"/>
    </xf>
    <xf numFmtId="187" fontId="2" fillId="2" borderId="0" xfId="2" applyFont="1" applyFill="1" applyAlignment="1">
      <alignment horizontal="center"/>
    </xf>
    <xf numFmtId="0" fontId="5" fillId="0" borderId="0" xfId="1" applyFont="1"/>
    <xf numFmtId="0" fontId="2" fillId="3" borderId="0" xfId="1" applyFont="1" applyFill="1"/>
    <xf numFmtId="3" fontId="2" fillId="3" borderId="0" xfId="2" applyNumberFormat="1" applyFont="1" applyFill="1" applyAlignment="1">
      <alignment horizontal="center"/>
    </xf>
    <xf numFmtId="187" fontId="2" fillId="3" borderId="0" xfId="2" applyFont="1" applyFill="1"/>
    <xf numFmtId="189" fontId="6" fillId="0" borderId="0" xfId="1" applyNumberFormat="1" applyFont="1" applyAlignment="1">
      <alignment horizontal="center"/>
    </xf>
    <xf numFmtId="0" fontId="2" fillId="3" borderId="0" xfId="1" applyFont="1" applyFill="1" applyAlignment="1"/>
    <xf numFmtId="3" fontId="3" fillId="0" borderId="0" xfId="2" applyNumberFormat="1" applyFont="1" applyAlignment="1">
      <alignment horizontal="center"/>
    </xf>
    <xf numFmtId="0" fontId="3" fillId="0" borderId="0" xfId="3" applyFont="1"/>
    <xf numFmtId="0" fontId="3" fillId="0" borderId="2" xfId="1" applyFont="1" applyBorder="1"/>
    <xf numFmtId="3" fontId="3" fillId="0" borderId="2" xfId="2" applyNumberFormat="1" applyFont="1" applyBorder="1" applyAlignment="1">
      <alignment horizontal="center"/>
    </xf>
    <xf numFmtId="187" fontId="3" fillId="0" borderId="2" xfId="2" applyFont="1" applyBorder="1"/>
    <xf numFmtId="0" fontId="8" fillId="0" borderId="0" xfId="1" applyFont="1" applyAlignment="1"/>
    <xf numFmtId="188" fontId="4" fillId="0" borderId="0" xfId="1" applyNumberFormat="1" applyFont="1"/>
  </cellXfs>
  <cellStyles count="4">
    <cellStyle name="Comma 2" xfId="2"/>
    <cellStyle name="Normal" xfId="0" builtinId="0"/>
    <cellStyle name="Normal 2" xfId="3"/>
    <cellStyle name="Normal 2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HQRDDPC019\Stat&amp;Act\COMMON\JCH\Thailand_Martin\Pop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pT"/>
      <sheetName val="Pop_chart"/>
      <sheetName val="PopM"/>
      <sheetName val="PopF"/>
      <sheetName val="newborn"/>
      <sheetName val="Pop ratio"/>
      <sheetName val="Demog"/>
      <sheetName val="Intpop"/>
    </sheetNames>
    <sheetDataSet>
      <sheetData sheetId="0"/>
      <sheetData sheetId="1" refreshError="1"/>
      <sheetData sheetId="2"/>
      <sheetData sheetId="3"/>
      <sheetData sheetId="4"/>
      <sheetData sheetId="5" refreshError="1"/>
      <sheetData sheetId="6"/>
      <sheetData sheetId="7">
        <row r="5">
          <cell r="D5">
            <v>0</v>
          </cell>
        </row>
        <row r="6">
          <cell r="D6">
            <v>1</v>
          </cell>
        </row>
        <row r="7">
          <cell r="D7">
            <v>2</v>
          </cell>
        </row>
        <row r="8">
          <cell r="D8">
            <v>3</v>
          </cell>
        </row>
        <row r="9">
          <cell r="D9">
            <v>4</v>
          </cell>
        </row>
        <row r="10">
          <cell r="D10">
            <v>5</v>
          </cell>
        </row>
        <row r="11">
          <cell r="D11">
            <v>6</v>
          </cell>
        </row>
        <row r="12">
          <cell r="D12">
            <v>7</v>
          </cell>
        </row>
        <row r="13">
          <cell r="D13">
            <v>8</v>
          </cell>
        </row>
        <row r="14">
          <cell r="D14">
            <v>9</v>
          </cell>
        </row>
        <row r="15">
          <cell r="D15">
            <v>10</v>
          </cell>
        </row>
        <row r="16">
          <cell r="D16">
            <v>11</v>
          </cell>
        </row>
        <row r="17">
          <cell r="D17">
            <v>12</v>
          </cell>
        </row>
        <row r="18">
          <cell r="D18">
            <v>13</v>
          </cell>
        </row>
        <row r="19">
          <cell r="D19">
            <v>14</v>
          </cell>
        </row>
        <row r="20">
          <cell r="D20">
            <v>15</v>
          </cell>
        </row>
        <row r="21">
          <cell r="D21">
            <v>16</v>
          </cell>
        </row>
        <row r="22">
          <cell r="D22">
            <v>17</v>
          </cell>
        </row>
        <row r="23">
          <cell r="D23">
            <v>18</v>
          </cell>
        </row>
        <row r="24">
          <cell r="D24">
            <v>19</v>
          </cell>
        </row>
        <row r="25">
          <cell r="D25">
            <v>20</v>
          </cell>
        </row>
        <row r="26">
          <cell r="D26">
            <v>21</v>
          </cell>
        </row>
        <row r="27">
          <cell r="D27">
            <v>22</v>
          </cell>
        </row>
        <row r="28">
          <cell r="D28">
            <v>23</v>
          </cell>
        </row>
        <row r="29">
          <cell r="D29">
            <v>24</v>
          </cell>
        </row>
        <row r="30">
          <cell r="D30">
            <v>25</v>
          </cell>
        </row>
        <row r="31">
          <cell r="D31">
            <v>26</v>
          </cell>
        </row>
        <row r="32">
          <cell r="D32">
            <v>27</v>
          </cell>
        </row>
        <row r="33">
          <cell r="D33">
            <v>28</v>
          </cell>
        </row>
        <row r="34">
          <cell r="D34">
            <v>29</v>
          </cell>
        </row>
        <row r="35">
          <cell r="D35">
            <v>30</v>
          </cell>
        </row>
        <row r="36">
          <cell r="D36">
            <v>31</v>
          </cell>
        </row>
        <row r="37">
          <cell r="D37">
            <v>32</v>
          </cell>
        </row>
        <row r="38">
          <cell r="D38">
            <v>33</v>
          </cell>
        </row>
        <row r="39">
          <cell r="D39">
            <v>34</v>
          </cell>
        </row>
        <row r="40">
          <cell r="D40">
            <v>35</v>
          </cell>
        </row>
        <row r="41">
          <cell r="D41">
            <v>36</v>
          </cell>
        </row>
        <row r="42">
          <cell r="D42">
            <v>37</v>
          </cell>
        </row>
        <row r="43">
          <cell r="D43">
            <v>38</v>
          </cell>
        </row>
        <row r="44">
          <cell r="D44">
            <v>39</v>
          </cell>
        </row>
        <row r="45">
          <cell r="D45">
            <v>40</v>
          </cell>
        </row>
        <row r="46">
          <cell r="D46">
            <v>41</v>
          </cell>
        </row>
        <row r="47">
          <cell r="D47">
            <v>42</v>
          </cell>
        </row>
        <row r="48">
          <cell r="D48">
            <v>43</v>
          </cell>
        </row>
        <row r="49">
          <cell r="D49">
            <v>44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6"/>
  <sheetViews>
    <sheetView tabSelected="1" zoomScale="87" zoomScaleNormal="87" workbookViewId="0">
      <pane ySplit="5" topLeftCell="A6" activePane="bottomLeft" state="frozen"/>
      <selection activeCell="T14" sqref="T14"/>
      <selection pane="bottomLeft" activeCell="E20" sqref="E20"/>
    </sheetView>
  </sheetViews>
  <sheetFormatPr defaultRowHeight="18.75" x14ac:dyDescent="0.3"/>
  <cols>
    <col min="1" max="1" width="25.875" style="4" customWidth="1"/>
    <col min="2" max="2" width="18.875" style="4" bestFit="1" customWidth="1"/>
    <col min="3" max="3" width="22.125" style="4" bestFit="1" customWidth="1"/>
    <col min="4" max="4" width="37" style="4" bestFit="1" customWidth="1"/>
    <col min="5" max="5" width="10.5" style="4" customWidth="1"/>
    <col min="6" max="6" width="9" style="4"/>
    <col min="7" max="7" width="28" style="4" customWidth="1"/>
    <col min="8" max="256" width="9" style="4"/>
    <col min="257" max="257" width="25.875" style="4" customWidth="1"/>
    <col min="258" max="258" width="18.875" style="4" bestFit="1" customWidth="1"/>
    <col min="259" max="259" width="22.125" style="4" bestFit="1" customWidth="1"/>
    <col min="260" max="260" width="37" style="4" bestFit="1" customWidth="1"/>
    <col min="261" max="261" width="10.5" style="4" customWidth="1"/>
    <col min="262" max="262" width="9" style="4"/>
    <col min="263" max="263" width="28" style="4" customWidth="1"/>
    <col min="264" max="512" width="9" style="4"/>
    <col min="513" max="513" width="25.875" style="4" customWidth="1"/>
    <col min="514" max="514" width="18.875" style="4" bestFit="1" customWidth="1"/>
    <col min="515" max="515" width="22.125" style="4" bestFit="1" customWidth="1"/>
    <col min="516" max="516" width="37" style="4" bestFit="1" customWidth="1"/>
    <col min="517" max="517" width="10.5" style="4" customWidth="1"/>
    <col min="518" max="518" width="9" style="4"/>
    <col min="519" max="519" width="28" style="4" customWidth="1"/>
    <col min="520" max="768" width="9" style="4"/>
    <col min="769" max="769" width="25.875" style="4" customWidth="1"/>
    <col min="770" max="770" width="18.875" style="4" bestFit="1" customWidth="1"/>
    <col min="771" max="771" width="22.125" style="4" bestFit="1" customWidth="1"/>
    <col min="772" max="772" width="37" style="4" bestFit="1" customWidth="1"/>
    <col min="773" max="773" width="10.5" style="4" customWidth="1"/>
    <col min="774" max="774" width="9" style="4"/>
    <col min="775" max="775" width="28" style="4" customWidth="1"/>
    <col min="776" max="1024" width="9" style="4"/>
    <col min="1025" max="1025" width="25.875" style="4" customWidth="1"/>
    <col min="1026" max="1026" width="18.875" style="4" bestFit="1" customWidth="1"/>
    <col min="1027" max="1027" width="22.125" style="4" bestFit="1" customWidth="1"/>
    <col min="1028" max="1028" width="37" style="4" bestFit="1" customWidth="1"/>
    <col min="1029" max="1029" width="10.5" style="4" customWidth="1"/>
    <col min="1030" max="1030" width="9" style="4"/>
    <col min="1031" max="1031" width="28" style="4" customWidth="1"/>
    <col min="1032" max="1280" width="9" style="4"/>
    <col min="1281" max="1281" width="25.875" style="4" customWidth="1"/>
    <col min="1282" max="1282" width="18.875" style="4" bestFit="1" customWidth="1"/>
    <col min="1283" max="1283" width="22.125" style="4" bestFit="1" customWidth="1"/>
    <col min="1284" max="1284" width="37" style="4" bestFit="1" customWidth="1"/>
    <col min="1285" max="1285" width="10.5" style="4" customWidth="1"/>
    <col min="1286" max="1286" width="9" style="4"/>
    <col min="1287" max="1287" width="28" style="4" customWidth="1"/>
    <col min="1288" max="1536" width="9" style="4"/>
    <col min="1537" max="1537" width="25.875" style="4" customWidth="1"/>
    <col min="1538" max="1538" width="18.875" style="4" bestFit="1" customWidth="1"/>
    <col min="1539" max="1539" width="22.125" style="4" bestFit="1" customWidth="1"/>
    <col min="1540" max="1540" width="37" style="4" bestFit="1" customWidth="1"/>
    <col min="1541" max="1541" width="10.5" style="4" customWidth="1"/>
    <col min="1542" max="1542" width="9" style="4"/>
    <col min="1543" max="1543" width="28" style="4" customWidth="1"/>
    <col min="1544" max="1792" width="9" style="4"/>
    <col min="1793" max="1793" width="25.875" style="4" customWidth="1"/>
    <col min="1794" max="1794" width="18.875" style="4" bestFit="1" customWidth="1"/>
    <col min="1795" max="1795" width="22.125" style="4" bestFit="1" customWidth="1"/>
    <col min="1796" max="1796" width="37" style="4" bestFit="1" customWidth="1"/>
    <col min="1797" max="1797" width="10.5" style="4" customWidth="1"/>
    <col min="1798" max="1798" width="9" style="4"/>
    <col min="1799" max="1799" width="28" style="4" customWidth="1"/>
    <col min="1800" max="2048" width="9" style="4"/>
    <col min="2049" max="2049" width="25.875" style="4" customWidth="1"/>
    <col min="2050" max="2050" width="18.875" style="4" bestFit="1" customWidth="1"/>
    <col min="2051" max="2051" width="22.125" style="4" bestFit="1" customWidth="1"/>
    <col min="2052" max="2052" width="37" style="4" bestFit="1" customWidth="1"/>
    <col min="2053" max="2053" width="10.5" style="4" customWidth="1"/>
    <col min="2054" max="2054" width="9" style="4"/>
    <col min="2055" max="2055" width="28" style="4" customWidth="1"/>
    <col min="2056" max="2304" width="9" style="4"/>
    <col min="2305" max="2305" width="25.875" style="4" customWidth="1"/>
    <col min="2306" max="2306" width="18.875" style="4" bestFit="1" customWidth="1"/>
    <col min="2307" max="2307" width="22.125" style="4" bestFit="1" customWidth="1"/>
    <col min="2308" max="2308" width="37" style="4" bestFit="1" customWidth="1"/>
    <col min="2309" max="2309" width="10.5" style="4" customWidth="1"/>
    <col min="2310" max="2310" width="9" style="4"/>
    <col min="2311" max="2311" width="28" style="4" customWidth="1"/>
    <col min="2312" max="2560" width="9" style="4"/>
    <col min="2561" max="2561" width="25.875" style="4" customWidth="1"/>
    <col min="2562" max="2562" width="18.875" style="4" bestFit="1" customWidth="1"/>
    <col min="2563" max="2563" width="22.125" style="4" bestFit="1" customWidth="1"/>
    <col min="2564" max="2564" width="37" style="4" bestFit="1" customWidth="1"/>
    <col min="2565" max="2565" width="10.5" style="4" customWidth="1"/>
    <col min="2566" max="2566" width="9" style="4"/>
    <col min="2567" max="2567" width="28" style="4" customWidth="1"/>
    <col min="2568" max="2816" width="9" style="4"/>
    <col min="2817" max="2817" width="25.875" style="4" customWidth="1"/>
    <col min="2818" max="2818" width="18.875" style="4" bestFit="1" customWidth="1"/>
    <col min="2819" max="2819" width="22.125" style="4" bestFit="1" customWidth="1"/>
    <col min="2820" max="2820" width="37" style="4" bestFit="1" customWidth="1"/>
    <col min="2821" max="2821" width="10.5" style="4" customWidth="1"/>
    <col min="2822" max="2822" width="9" style="4"/>
    <col min="2823" max="2823" width="28" style="4" customWidth="1"/>
    <col min="2824" max="3072" width="9" style="4"/>
    <col min="3073" max="3073" width="25.875" style="4" customWidth="1"/>
    <col min="3074" max="3074" width="18.875" style="4" bestFit="1" customWidth="1"/>
    <col min="3075" max="3075" width="22.125" style="4" bestFit="1" customWidth="1"/>
    <col min="3076" max="3076" width="37" style="4" bestFit="1" customWidth="1"/>
    <col min="3077" max="3077" width="10.5" style="4" customWidth="1"/>
    <col min="3078" max="3078" width="9" style="4"/>
    <col min="3079" max="3079" width="28" style="4" customWidth="1"/>
    <col min="3080" max="3328" width="9" style="4"/>
    <col min="3329" max="3329" width="25.875" style="4" customWidth="1"/>
    <col min="3330" max="3330" width="18.875" style="4" bestFit="1" customWidth="1"/>
    <col min="3331" max="3331" width="22.125" style="4" bestFit="1" customWidth="1"/>
    <col min="3332" max="3332" width="37" style="4" bestFit="1" customWidth="1"/>
    <col min="3333" max="3333" width="10.5" style="4" customWidth="1"/>
    <col min="3334" max="3334" width="9" style="4"/>
    <col min="3335" max="3335" width="28" style="4" customWidth="1"/>
    <col min="3336" max="3584" width="9" style="4"/>
    <col min="3585" max="3585" width="25.875" style="4" customWidth="1"/>
    <col min="3586" max="3586" width="18.875" style="4" bestFit="1" customWidth="1"/>
    <col min="3587" max="3587" width="22.125" style="4" bestFit="1" customWidth="1"/>
    <col min="3588" max="3588" width="37" style="4" bestFit="1" customWidth="1"/>
    <col min="3589" max="3589" width="10.5" style="4" customWidth="1"/>
    <col min="3590" max="3590" width="9" style="4"/>
    <col min="3591" max="3591" width="28" style="4" customWidth="1"/>
    <col min="3592" max="3840" width="9" style="4"/>
    <col min="3841" max="3841" width="25.875" style="4" customWidth="1"/>
    <col min="3842" max="3842" width="18.875" style="4" bestFit="1" customWidth="1"/>
    <col min="3843" max="3843" width="22.125" style="4" bestFit="1" customWidth="1"/>
    <col min="3844" max="3844" width="37" style="4" bestFit="1" customWidth="1"/>
    <col min="3845" max="3845" width="10.5" style="4" customWidth="1"/>
    <col min="3846" max="3846" width="9" style="4"/>
    <col min="3847" max="3847" width="28" style="4" customWidth="1"/>
    <col min="3848" max="4096" width="9" style="4"/>
    <col min="4097" max="4097" width="25.875" style="4" customWidth="1"/>
    <col min="4098" max="4098" width="18.875" style="4" bestFit="1" customWidth="1"/>
    <col min="4099" max="4099" width="22.125" style="4" bestFit="1" customWidth="1"/>
    <col min="4100" max="4100" width="37" style="4" bestFit="1" customWidth="1"/>
    <col min="4101" max="4101" width="10.5" style="4" customWidth="1"/>
    <col min="4102" max="4102" width="9" style="4"/>
    <col min="4103" max="4103" width="28" style="4" customWidth="1"/>
    <col min="4104" max="4352" width="9" style="4"/>
    <col min="4353" max="4353" width="25.875" style="4" customWidth="1"/>
    <col min="4354" max="4354" width="18.875" style="4" bestFit="1" customWidth="1"/>
    <col min="4355" max="4355" width="22.125" style="4" bestFit="1" customWidth="1"/>
    <col min="4356" max="4356" width="37" style="4" bestFit="1" customWidth="1"/>
    <col min="4357" max="4357" width="10.5" style="4" customWidth="1"/>
    <col min="4358" max="4358" width="9" style="4"/>
    <col min="4359" max="4359" width="28" style="4" customWidth="1"/>
    <col min="4360" max="4608" width="9" style="4"/>
    <col min="4609" max="4609" width="25.875" style="4" customWidth="1"/>
    <col min="4610" max="4610" width="18.875" style="4" bestFit="1" customWidth="1"/>
    <col min="4611" max="4611" width="22.125" style="4" bestFit="1" customWidth="1"/>
    <col min="4612" max="4612" width="37" style="4" bestFit="1" customWidth="1"/>
    <col min="4613" max="4613" width="10.5" style="4" customWidth="1"/>
    <col min="4614" max="4614" width="9" style="4"/>
    <col min="4615" max="4615" width="28" style="4" customWidth="1"/>
    <col min="4616" max="4864" width="9" style="4"/>
    <col min="4865" max="4865" width="25.875" style="4" customWidth="1"/>
    <col min="4866" max="4866" width="18.875" style="4" bestFit="1" customWidth="1"/>
    <col min="4867" max="4867" width="22.125" style="4" bestFit="1" customWidth="1"/>
    <col min="4868" max="4868" width="37" style="4" bestFit="1" customWidth="1"/>
    <col min="4869" max="4869" width="10.5" style="4" customWidth="1"/>
    <col min="4870" max="4870" width="9" style="4"/>
    <col min="4871" max="4871" width="28" style="4" customWidth="1"/>
    <col min="4872" max="5120" width="9" style="4"/>
    <col min="5121" max="5121" width="25.875" style="4" customWidth="1"/>
    <col min="5122" max="5122" width="18.875" style="4" bestFit="1" customWidth="1"/>
    <col min="5123" max="5123" width="22.125" style="4" bestFit="1" customWidth="1"/>
    <col min="5124" max="5124" width="37" style="4" bestFit="1" customWidth="1"/>
    <col min="5125" max="5125" width="10.5" style="4" customWidth="1"/>
    <col min="5126" max="5126" width="9" style="4"/>
    <col min="5127" max="5127" width="28" style="4" customWidth="1"/>
    <col min="5128" max="5376" width="9" style="4"/>
    <col min="5377" max="5377" width="25.875" style="4" customWidth="1"/>
    <col min="5378" max="5378" width="18.875" style="4" bestFit="1" customWidth="1"/>
    <col min="5379" max="5379" width="22.125" style="4" bestFit="1" customWidth="1"/>
    <col min="5380" max="5380" width="37" style="4" bestFit="1" customWidth="1"/>
    <col min="5381" max="5381" width="10.5" style="4" customWidth="1"/>
    <col min="5382" max="5382" width="9" style="4"/>
    <col min="5383" max="5383" width="28" style="4" customWidth="1"/>
    <col min="5384" max="5632" width="9" style="4"/>
    <col min="5633" max="5633" width="25.875" style="4" customWidth="1"/>
    <col min="5634" max="5634" width="18.875" style="4" bestFit="1" customWidth="1"/>
    <col min="5635" max="5635" width="22.125" style="4" bestFit="1" customWidth="1"/>
    <col min="5636" max="5636" width="37" style="4" bestFit="1" customWidth="1"/>
    <col min="5637" max="5637" width="10.5" style="4" customWidth="1"/>
    <col min="5638" max="5638" width="9" style="4"/>
    <col min="5639" max="5639" width="28" style="4" customWidth="1"/>
    <col min="5640" max="5888" width="9" style="4"/>
    <col min="5889" max="5889" width="25.875" style="4" customWidth="1"/>
    <col min="5890" max="5890" width="18.875" style="4" bestFit="1" customWidth="1"/>
    <col min="5891" max="5891" width="22.125" style="4" bestFit="1" customWidth="1"/>
    <col min="5892" max="5892" width="37" style="4" bestFit="1" customWidth="1"/>
    <col min="5893" max="5893" width="10.5" style="4" customWidth="1"/>
    <col min="5894" max="5894" width="9" style="4"/>
    <col min="5895" max="5895" width="28" style="4" customWidth="1"/>
    <col min="5896" max="6144" width="9" style="4"/>
    <col min="6145" max="6145" width="25.875" style="4" customWidth="1"/>
    <col min="6146" max="6146" width="18.875" style="4" bestFit="1" customWidth="1"/>
    <col min="6147" max="6147" width="22.125" style="4" bestFit="1" customWidth="1"/>
    <col min="6148" max="6148" width="37" style="4" bestFit="1" customWidth="1"/>
    <col min="6149" max="6149" width="10.5" style="4" customWidth="1"/>
    <col min="6150" max="6150" width="9" style="4"/>
    <col min="6151" max="6151" width="28" style="4" customWidth="1"/>
    <col min="6152" max="6400" width="9" style="4"/>
    <col min="6401" max="6401" width="25.875" style="4" customWidth="1"/>
    <col min="6402" max="6402" width="18.875" style="4" bestFit="1" customWidth="1"/>
    <col min="6403" max="6403" width="22.125" style="4" bestFit="1" customWidth="1"/>
    <col min="6404" max="6404" width="37" style="4" bestFit="1" customWidth="1"/>
    <col min="6405" max="6405" width="10.5" style="4" customWidth="1"/>
    <col min="6406" max="6406" width="9" style="4"/>
    <col min="6407" max="6407" width="28" style="4" customWidth="1"/>
    <col min="6408" max="6656" width="9" style="4"/>
    <col min="6657" max="6657" width="25.875" style="4" customWidth="1"/>
    <col min="6658" max="6658" width="18.875" style="4" bestFit="1" customWidth="1"/>
    <col min="6659" max="6659" width="22.125" style="4" bestFit="1" customWidth="1"/>
    <col min="6660" max="6660" width="37" style="4" bestFit="1" customWidth="1"/>
    <col min="6661" max="6661" width="10.5" style="4" customWidth="1"/>
    <col min="6662" max="6662" width="9" style="4"/>
    <col min="6663" max="6663" width="28" style="4" customWidth="1"/>
    <col min="6664" max="6912" width="9" style="4"/>
    <col min="6913" max="6913" width="25.875" style="4" customWidth="1"/>
    <col min="6914" max="6914" width="18.875" style="4" bestFit="1" customWidth="1"/>
    <col min="6915" max="6915" width="22.125" style="4" bestFit="1" customWidth="1"/>
    <col min="6916" max="6916" width="37" style="4" bestFit="1" customWidth="1"/>
    <col min="6917" max="6917" width="10.5" style="4" customWidth="1"/>
    <col min="6918" max="6918" width="9" style="4"/>
    <col min="6919" max="6919" width="28" style="4" customWidth="1"/>
    <col min="6920" max="7168" width="9" style="4"/>
    <col min="7169" max="7169" width="25.875" style="4" customWidth="1"/>
    <col min="7170" max="7170" width="18.875" style="4" bestFit="1" customWidth="1"/>
    <col min="7171" max="7171" width="22.125" style="4" bestFit="1" customWidth="1"/>
    <col min="7172" max="7172" width="37" style="4" bestFit="1" customWidth="1"/>
    <col min="7173" max="7173" width="10.5" style="4" customWidth="1"/>
    <col min="7174" max="7174" width="9" style="4"/>
    <col min="7175" max="7175" width="28" style="4" customWidth="1"/>
    <col min="7176" max="7424" width="9" style="4"/>
    <col min="7425" max="7425" width="25.875" style="4" customWidth="1"/>
    <col min="7426" max="7426" width="18.875" style="4" bestFit="1" customWidth="1"/>
    <col min="7427" max="7427" width="22.125" style="4" bestFit="1" customWidth="1"/>
    <col min="7428" max="7428" width="37" style="4" bestFit="1" customWidth="1"/>
    <col min="7429" max="7429" width="10.5" style="4" customWidth="1"/>
    <col min="7430" max="7430" width="9" style="4"/>
    <col min="7431" max="7431" width="28" style="4" customWidth="1"/>
    <col min="7432" max="7680" width="9" style="4"/>
    <col min="7681" max="7681" width="25.875" style="4" customWidth="1"/>
    <col min="7682" max="7682" width="18.875" style="4" bestFit="1" customWidth="1"/>
    <col min="7683" max="7683" width="22.125" style="4" bestFit="1" customWidth="1"/>
    <col min="7684" max="7684" width="37" style="4" bestFit="1" customWidth="1"/>
    <col min="7685" max="7685" width="10.5" style="4" customWidth="1"/>
    <col min="7686" max="7686" width="9" style="4"/>
    <col min="7687" max="7687" width="28" style="4" customWidth="1"/>
    <col min="7688" max="7936" width="9" style="4"/>
    <col min="7937" max="7937" width="25.875" style="4" customWidth="1"/>
    <col min="7938" max="7938" width="18.875" style="4" bestFit="1" customWidth="1"/>
    <col min="7939" max="7939" width="22.125" style="4" bestFit="1" customWidth="1"/>
    <col min="7940" max="7940" width="37" style="4" bestFit="1" customWidth="1"/>
    <col min="7941" max="7941" width="10.5" style="4" customWidth="1"/>
    <col min="7942" max="7942" width="9" style="4"/>
    <col min="7943" max="7943" width="28" style="4" customWidth="1"/>
    <col min="7944" max="8192" width="9" style="4"/>
    <col min="8193" max="8193" width="25.875" style="4" customWidth="1"/>
    <col min="8194" max="8194" width="18.875" style="4" bestFit="1" customWidth="1"/>
    <col min="8195" max="8195" width="22.125" style="4" bestFit="1" customWidth="1"/>
    <col min="8196" max="8196" width="37" style="4" bestFit="1" customWidth="1"/>
    <col min="8197" max="8197" width="10.5" style="4" customWidth="1"/>
    <col min="8198" max="8198" width="9" style="4"/>
    <col min="8199" max="8199" width="28" style="4" customWidth="1"/>
    <col min="8200" max="8448" width="9" style="4"/>
    <col min="8449" max="8449" width="25.875" style="4" customWidth="1"/>
    <col min="8450" max="8450" width="18.875" style="4" bestFit="1" customWidth="1"/>
    <col min="8451" max="8451" width="22.125" style="4" bestFit="1" customWidth="1"/>
    <col min="8452" max="8452" width="37" style="4" bestFit="1" customWidth="1"/>
    <col min="8453" max="8453" width="10.5" style="4" customWidth="1"/>
    <col min="8454" max="8454" width="9" style="4"/>
    <col min="8455" max="8455" width="28" style="4" customWidth="1"/>
    <col min="8456" max="8704" width="9" style="4"/>
    <col min="8705" max="8705" width="25.875" style="4" customWidth="1"/>
    <col min="8706" max="8706" width="18.875" style="4" bestFit="1" customWidth="1"/>
    <col min="8707" max="8707" width="22.125" style="4" bestFit="1" customWidth="1"/>
    <col min="8708" max="8708" width="37" style="4" bestFit="1" customWidth="1"/>
    <col min="8709" max="8709" width="10.5" style="4" customWidth="1"/>
    <col min="8710" max="8710" width="9" style="4"/>
    <col min="8711" max="8711" width="28" style="4" customWidth="1"/>
    <col min="8712" max="8960" width="9" style="4"/>
    <col min="8961" max="8961" width="25.875" style="4" customWidth="1"/>
    <col min="8962" max="8962" width="18.875" style="4" bestFit="1" customWidth="1"/>
    <col min="8963" max="8963" width="22.125" style="4" bestFit="1" customWidth="1"/>
    <col min="8964" max="8964" width="37" style="4" bestFit="1" customWidth="1"/>
    <col min="8965" max="8965" width="10.5" style="4" customWidth="1"/>
    <col min="8966" max="8966" width="9" style="4"/>
    <col min="8967" max="8967" width="28" style="4" customWidth="1"/>
    <col min="8968" max="9216" width="9" style="4"/>
    <col min="9217" max="9217" width="25.875" style="4" customWidth="1"/>
    <col min="9218" max="9218" width="18.875" style="4" bestFit="1" customWidth="1"/>
    <col min="9219" max="9219" width="22.125" style="4" bestFit="1" customWidth="1"/>
    <col min="9220" max="9220" width="37" style="4" bestFit="1" customWidth="1"/>
    <col min="9221" max="9221" width="10.5" style="4" customWidth="1"/>
    <col min="9222" max="9222" width="9" style="4"/>
    <col min="9223" max="9223" width="28" style="4" customWidth="1"/>
    <col min="9224" max="9472" width="9" style="4"/>
    <col min="9473" max="9473" width="25.875" style="4" customWidth="1"/>
    <col min="9474" max="9474" width="18.875" style="4" bestFit="1" customWidth="1"/>
    <col min="9475" max="9475" width="22.125" style="4" bestFit="1" customWidth="1"/>
    <col min="9476" max="9476" width="37" style="4" bestFit="1" customWidth="1"/>
    <col min="9477" max="9477" width="10.5" style="4" customWidth="1"/>
    <col min="9478" max="9478" width="9" style="4"/>
    <col min="9479" max="9479" width="28" style="4" customWidth="1"/>
    <col min="9480" max="9728" width="9" style="4"/>
    <col min="9729" max="9729" width="25.875" style="4" customWidth="1"/>
    <col min="9730" max="9730" width="18.875" style="4" bestFit="1" customWidth="1"/>
    <col min="9731" max="9731" width="22.125" style="4" bestFit="1" customWidth="1"/>
    <col min="9732" max="9732" width="37" style="4" bestFit="1" customWidth="1"/>
    <col min="9733" max="9733" width="10.5" style="4" customWidth="1"/>
    <col min="9734" max="9734" width="9" style="4"/>
    <col min="9735" max="9735" width="28" style="4" customWidth="1"/>
    <col min="9736" max="9984" width="9" style="4"/>
    <col min="9985" max="9985" width="25.875" style="4" customWidth="1"/>
    <col min="9986" max="9986" width="18.875" style="4" bestFit="1" customWidth="1"/>
    <col min="9987" max="9987" width="22.125" style="4" bestFit="1" customWidth="1"/>
    <col min="9988" max="9988" width="37" style="4" bestFit="1" customWidth="1"/>
    <col min="9989" max="9989" width="10.5" style="4" customWidth="1"/>
    <col min="9990" max="9990" width="9" style="4"/>
    <col min="9991" max="9991" width="28" style="4" customWidth="1"/>
    <col min="9992" max="10240" width="9" style="4"/>
    <col min="10241" max="10241" width="25.875" style="4" customWidth="1"/>
    <col min="10242" max="10242" width="18.875" style="4" bestFit="1" customWidth="1"/>
    <col min="10243" max="10243" width="22.125" style="4" bestFit="1" customWidth="1"/>
    <col min="10244" max="10244" width="37" style="4" bestFit="1" customWidth="1"/>
    <col min="10245" max="10245" width="10.5" style="4" customWidth="1"/>
    <col min="10246" max="10246" width="9" style="4"/>
    <col min="10247" max="10247" width="28" style="4" customWidth="1"/>
    <col min="10248" max="10496" width="9" style="4"/>
    <col min="10497" max="10497" width="25.875" style="4" customWidth="1"/>
    <col min="10498" max="10498" width="18.875" style="4" bestFit="1" customWidth="1"/>
    <col min="10499" max="10499" width="22.125" style="4" bestFit="1" customWidth="1"/>
    <col min="10500" max="10500" width="37" style="4" bestFit="1" customWidth="1"/>
    <col min="10501" max="10501" width="10.5" style="4" customWidth="1"/>
    <col min="10502" max="10502" width="9" style="4"/>
    <col min="10503" max="10503" width="28" style="4" customWidth="1"/>
    <col min="10504" max="10752" width="9" style="4"/>
    <col min="10753" max="10753" width="25.875" style="4" customWidth="1"/>
    <col min="10754" max="10754" width="18.875" style="4" bestFit="1" customWidth="1"/>
    <col min="10755" max="10755" width="22.125" style="4" bestFit="1" customWidth="1"/>
    <col min="10756" max="10756" width="37" style="4" bestFit="1" customWidth="1"/>
    <col min="10757" max="10757" width="10.5" style="4" customWidth="1"/>
    <col min="10758" max="10758" width="9" style="4"/>
    <col min="10759" max="10759" width="28" style="4" customWidth="1"/>
    <col min="10760" max="11008" width="9" style="4"/>
    <col min="11009" max="11009" width="25.875" style="4" customWidth="1"/>
    <col min="11010" max="11010" width="18.875" style="4" bestFit="1" customWidth="1"/>
    <col min="11011" max="11011" width="22.125" style="4" bestFit="1" customWidth="1"/>
    <col min="11012" max="11012" width="37" style="4" bestFit="1" customWidth="1"/>
    <col min="11013" max="11013" width="10.5" style="4" customWidth="1"/>
    <col min="11014" max="11014" width="9" style="4"/>
    <col min="11015" max="11015" width="28" style="4" customWidth="1"/>
    <col min="11016" max="11264" width="9" style="4"/>
    <col min="11265" max="11265" width="25.875" style="4" customWidth="1"/>
    <col min="11266" max="11266" width="18.875" style="4" bestFit="1" customWidth="1"/>
    <col min="11267" max="11267" width="22.125" style="4" bestFit="1" customWidth="1"/>
    <col min="11268" max="11268" width="37" style="4" bestFit="1" customWidth="1"/>
    <col min="11269" max="11269" width="10.5" style="4" customWidth="1"/>
    <col min="11270" max="11270" width="9" style="4"/>
    <col min="11271" max="11271" width="28" style="4" customWidth="1"/>
    <col min="11272" max="11520" width="9" style="4"/>
    <col min="11521" max="11521" width="25.875" style="4" customWidth="1"/>
    <col min="11522" max="11522" width="18.875" style="4" bestFit="1" customWidth="1"/>
    <col min="11523" max="11523" width="22.125" style="4" bestFit="1" customWidth="1"/>
    <col min="11524" max="11524" width="37" style="4" bestFit="1" customWidth="1"/>
    <col min="11525" max="11525" width="10.5" style="4" customWidth="1"/>
    <col min="11526" max="11526" width="9" style="4"/>
    <col min="11527" max="11527" width="28" style="4" customWidth="1"/>
    <col min="11528" max="11776" width="9" style="4"/>
    <col min="11777" max="11777" width="25.875" style="4" customWidth="1"/>
    <col min="11778" max="11778" width="18.875" style="4" bestFit="1" customWidth="1"/>
    <col min="11779" max="11779" width="22.125" style="4" bestFit="1" customWidth="1"/>
    <col min="11780" max="11780" width="37" style="4" bestFit="1" customWidth="1"/>
    <col min="11781" max="11781" width="10.5" style="4" customWidth="1"/>
    <col min="11782" max="11782" width="9" style="4"/>
    <col min="11783" max="11783" width="28" style="4" customWidth="1"/>
    <col min="11784" max="12032" width="9" style="4"/>
    <col min="12033" max="12033" width="25.875" style="4" customWidth="1"/>
    <col min="12034" max="12034" width="18.875" style="4" bestFit="1" customWidth="1"/>
    <col min="12035" max="12035" width="22.125" style="4" bestFit="1" customWidth="1"/>
    <col min="12036" max="12036" width="37" style="4" bestFit="1" customWidth="1"/>
    <col min="12037" max="12037" width="10.5" style="4" customWidth="1"/>
    <col min="12038" max="12038" width="9" style="4"/>
    <col min="12039" max="12039" width="28" style="4" customWidth="1"/>
    <col min="12040" max="12288" width="9" style="4"/>
    <col min="12289" max="12289" width="25.875" style="4" customWidth="1"/>
    <col min="12290" max="12290" width="18.875" style="4" bestFit="1" customWidth="1"/>
    <col min="12291" max="12291" width="22.125" style="4" bestFit="1" customWidth="1"/>
    <col min="12292" max="12292" width="37" style="4" bestFit="1" customWidth="1"/>
    <col min="12293" max="12293" width="10.5" style="4" customWidth="1"/>
    <col min="12294" max="12294" width="9" style="4"/>
    <col min="12295" max="12295" width="28" style="4" customWidth="1"/>
    <col min="12296" max="12544" width="9" style="4"/>
    <col min="12545" max="12545" width="25.875" style="4" customWidth="1"/>
    <col min="12546" max="12546" width="18.875" style="4" bestFit="1" customWidth="1"/>
    <col min="12547" max="12547" width="22.125" style="4" bestFit="1" customWidth="1"/>
    <col min="12548" max="12548" width="37" style="4" bestFit="1" customWidth="1"/>
    <col min="12549" max="12549" width="10.5" style="4" customWidth="1"/>
    <col min="12550" max="12550" width="9" style="4"/>
    <col min="12551" max="12551" width="28" style="4" customWidth="1"/>
    <col min="12552" max="12800" width="9" style="4"/>
    <col min="12801" max="12801" width="25.875" style="4" customWidth="1"/>
    <col min="12802" max="12802" width="18.875" style="4" bestFit="1" customWidth="1"/>
    <col min="12803" max="12803" width="22.125" style="4" bestFit="1" customWidth="1"/>
    <col min="12804" max="12804" width="37" style="4" bestFit="1" customWidth="1"/>
    <col min="12805" max="12805" width="10.5" style="4" customWidth="1"/>
    <col min="12806" max="12806" width="9" style="4"/>
    <col min="12807" max="12807" width="28" style="4" customWidth="1"/>
    <col min="12808" max="13056" width="9" style="4"/>
    <col min="13057" max="13057" width="25.875" style="4" customWidth="1"/>
    <col min="13058" max="13058" width="18.875" style="4" bestFit="1" customWidth="1"/>
    <col min="13059" max="13059" width="22.125" style="4" bestFit="1" customWidth="1"/>
    <col min="13060" max="13060" width="37" style="4" bestFit="1" customWidth="1"/>
    <col min="13061" max="13061" width="10.5" style="4" customWidth="1"/>
    <col min="13062" max="13062" width="9" style="4"/>
    <col min="13063" max="13063" width="28" style="4" customWidth="1"/>
    <col min="13064" max="13312" width="9" style="4"/>
    <col min="13313" max="13313" width="25.875" style="4" customWidth="1"/>
    <col min="13314" max="13314" width="18.875" style="4" bestFit="1" customWidth="1"/>
    <col min="13315" max="13315" width="22.125" style="4" bestFit="1" customWidth="1"/>
    <col min="13316" max="13316" width="37" style="4" bestFit="1" customWidth="1"/>
    <col min="13317" max="13317" width="10.5" style="4" customWidth="1"/>
    <col min="13318" max="13318" width="9" style="4"/>
    <col min="13319" max="13319" width="28" style="4" customWidth="1"/>
    <col min="13320" max="13568" width="9" style="4"/>
    <col min="13569" max="13569" width="25.875" style="4" customWidth="1"/>
    <col min="13570" max="13570" width="18.875" style="4" bestFit="1" customWidth="1"/>
    <col min="13571" max="13571" width="22.125" style="4" bestFit="1" customWidth="1"/>
    <col min="13572" max="13572" width="37" style="4" bestFit="1" customWidth="1"/>
    <col min="13573" max="13573" width="10.5" style="4" customWidth="1"/>
    <col min="13574" max="13574" width="9" style="4"/>
    <col min="13575" max="13575" width="28" style="4" customWidth="1"/>
    <col min="13576" max="13824" width="9" style="4"/>
    <col min="13825" max="13825" width="25.875" style="4" customWidth="1"/>
    <col min="13826" max="13826" width="18.875" style="4" bestFit="1" customWidth="1"/>
    <col min="13827" max="13827" width="22.125" style="4" bestFit="1" customWidth="1"/>
    <col min="13828" max="13828" width="37" style="4" bestFit="1" customWidth="1"/>
    <col min="13829" max="13829" width="10.5" style="4" customWidth="1"/>
    <col min="13830" max="13830" width="9" style="4"/>
    <col min="13831" max="13831" width="28" style="4" customWidth="1"/>
    <col min="13832" max="14080" width="9" style="4"/>
    <col min="14081" max="14081" width="25.875" style="4" customWidth="1"/>
    <col min="14082" max="14082" width="18.875" style="4" bestFit="1" customWidth="1"/>
    <col min="14083" max="14083" width="22.125" style="4" bestFit="1" customWidth="1"/>
    <col min="14084" max="14084" width="37" style="4" bestFit="1" customWidth="1"/>
    <col min="14085" max="14085" width="10.5" style="4" customWidth="1"/>
    <col min="14086" max="14086" width="9" style="4"/>
    <col min="14087" max="14087" width="28" style="4" customWidth="1"/>
    <col min="14088" max="14336" width="9" style="4"/>
    <col min="14337" max="14337" width="25.875" style="4" customWidth="1"/>
    <col min="14338" max="14338" width="18.875" style="4" bestFit="1" customWidth="1"/>
    <col min="14339" max="14339" width="22.125" style="4" bestFit="1" customWidth="1"/>
    <col min="14340" max="14340" width="37" style="4" bestFit="1" customWidth="1"/>
    <col min="14341" max="14341" width="10.5" style="4" customWidth="1"/>
    <col min="14342" max="14342" width="9" style="4"/>
    <col min="14343" max="14343" width="28" style="4" customWidth="1"/>
    <col min="14344" max="14592" width="9" style="4"/>
    <col min="14593" max="14593" width="25.875" style="4" customWidth="1"/>
    <col min="14594" max="14594" width="18.875" style="4" bestFit="1" customWidth="1"/>
    <col min="14595" max="14595" width="22.125" style="4" bestFit="1" customWidth="1"/>
    <col min="14596" max="14596" width="37" style="4" bestFit="1" customWidth="1"/>
    <col min="14597" max="14597" width="10.5" style="4" customWidth="1"/>
    <col min="14598" max="14598" width="9" style="4"/>
    <col min="14599" max="14599" width="28" style="4" customWidth="1"/>
    <col min="14600" max="14848" width="9" style="4"/>
    <col min="14849" max="14849" width="25.875" style="4" customWidth="1"/>
    <col min="14850" max="14850" width="18.875" style="4" bestFit="1" customWidth="1"/>
    <col min="14851" max="14851" width="22.125" style="4" bestFit="1" customWidth="1"/>
    <col min="14852" max="14852" width="37" style="4" bestFit="1" customWidth="1"/>
    <col min="14853" max="14853" width="10.5" style="4" customWidth="1"/>
    <col min="14854" max="14854" width="9" style="4"/>
    <col min="14855" max="14855" width="28" style="4" customWidth="1"/>
    <col min="14856" max="15104" width="9" style="4"/>
    <col min="15105" max="15105" width="25.875" style="4" customWidth="1"/>
    <col min="15106" max="15106" width="18.875" style="4" bestFit="1" customWidth="1"/>
    <col min="15107" max="15107" width="22.125" style="4" bestFit="1" customWidth="1"/>
    <col min="15108" max="15108" width="37" style="4" bestFit="1" customWidth="1"/>
    <col min="15109" max="15109" width="10.5" style="4" customWidth="1"/>
    <col min="15110" max="15110" width="9" style="4"/>
    <col min="15111" max="15111" width="28" style="4" customWidth="1"/>
    <col min="15112" max="15360" width="9" style="4"/>
    <col min="15361" max="15361" width="25.875" style="4" customWidth="1"/>
    <col min="15362" max="15362" width="18.875" style="4" bestFit="1" customWidth="1"/>
    <col min="15363" max="15363" width="22.125" style="4" bestFit="1" customWidth="1"/>
    <col min="15364" max="15364" width="37" style="4" bestFit="1" customWidth="1"/>
    <col min="15365" max="15365" width="10.5" style="4" customWidth="1"/>
    <col min="15366" max="15366" width="9" style="4"/>
    <col min="15367" max="15367" width="28" style="4" customWidth="1"/>
    <col min="15368" max="15616" width="9" style="4"/>
    <col min="15617" max="15617" width="25.875" style="4" customWidth="1"/>
    <col min="15618" max="15618" width="18.875" style="4" bestFit="1" customWidth="1"/>
    <col min="15619" max="15619" width="22.125" style="4" bestFit="1" customWidth="1"/>
    <col min="15620" max="15620" width="37" style="4" bestFit="1" customWidth="1"/>
    <col min="15621" max="15621" width="10.5" style="4" customWidth="1"/>
    <col min="15622" max="15622" width="9" style="4"/>
    <col min="15623" max="15623" width="28" style="4" customWidth="1"/>
    <col min="15624" max="15872" width="9" style="4"/>
    <col min="15873" max="15873" width="25.875" style="4" customWidth="1"/>
    <col min="15874" max="15874" width="18.875" style="4" bestFit="1" customWidth="1"/>
    <col min="15875" max="15875" width="22.125" style="4" bestFit="1" customWidth="1"/>
    <col min="15876" max="15876" width="37" style="4" bestFit="1" customWidth="1"/>
    <col min="15877" max="15877" width="10.5" style="4" customWidth="1"/>
    <col min="15878" max="15878" width="9" style="4"/>
    <col min="15879" max="15879" width="28" style="4" customWidth="1"/>
    <col min="15880" max="16128" width="9" style="4"/>
    <col min="16129" max="16129" width="25.875" style="4" customWidth="1"/>
    <col min="16130" max="16130" width="18.875" style="4" bestFit="1" customWidth="1"/>
    <col min="16131" max="16131" width="22.125" style="4" bestFit="1" customWidth="1"/>
    <col min="16132" max="16132" width="37" style="4" bestFit="1" customWidth="1"/>
    <col min="16133" max="16133" width="10.5" style="4" customWidth="1"/>
    <col min="16134" max="16134" width="9" style="4"/>
    <col min="16135" max="16135" width="28" style="4" customWidth="1"/>
    <col min="16136" max="16384" width="9" style="4"/>
  </cols>
  <sheetData>
    <row r="1" spans="1:7" ht="21" x14ac:dyDescent="0.35">
      <c r="A1" s="1" t="s">
        <v>199</v>
      </c>
      <c r="B1" s="2"/>
      <c r="C1" s="2"/>
      <c r="D1" s="3"/>
    </row>
    <row r="2" spans="1:7" ht="21" x14ac:dyDescent="0.35">
      <c r="A2" s="1" t="s">
        <v>200</v>
      </c>
      <c r="B2" s="2"/>
      <c r="C2" s="2"/>
      <c r="D2" s="3"/>
    </row>
    <row r="3" spans="1:7" ht="21.75" thickBot="1" x14ac:dyDescent="0.4">
      <c r="A3" s="5"/>
      <c r="B3" s="5"/>
      <c r="C3" s="5"/>
      <c r="D3" s="5"/>
    </row>
    <row r="4" spans="1:7" s="5" customFormat="1" ht="21" x14ac:dyDescent="0.35">
      <c r="A4" s="6" t="s">
        <v>0</v>
      </c>
      <c r="B4" s="6" t="s">
        <v>1</v>
      </c>
      <c r="C4" s="6" t="s">
        <v>2</v>
      </c>
      <c r="D4" s="6" t="s">
        <v>3</v>
      </c>
    </row>
    <row r="5" spans="1:7" s="5" customFormat="1" ht="21" x14ac:dyDescent="0.35">
      <c r="A5" s="7"/>
      <c r="B5" s="8" t="s">
        <v>4</v>
      </c>
      <c r="C5" s="8" t="s">
        <v>5</v>
      </c>
      <c r="D5" s="7" t="s">
        <v>6</v>
      </c>
    </row>
    <row r="6" spans="1:7" s="12" customFormat="1" ht="21" x14ac:dyDescent="0.35">
      <c r="A6" s="9" t="s">
        <v>7</v>
      </c>
      <c r="B6" s="10">
        <f>B7+B20+B26+B47+B65+B86</f>
        <v>531567</v>
      </c>
      <c r="C6" s="10">
        <f>C7+C20+C26+C47+C65+C86</f>
        <v>12183749</v>
      </c>
      <c r="D6" s="11" t="s">
        <v>8</v>
      </c>
    </row>
    <row r="7" spans="1:7" s="5" customFormat="1" ht="21" x14ac:dyDescent="0.35">
      <c r="A7" s="13" t="s">
        <v>9</v>
      </c>
      <c r="B7" s="14">
        <f>SUM(B8:B19)</f>
        <v>157468</v>
      </c>
      <c r="C7" s="14">
        <f>SUM(C8:C19)</f>
        <v>4167672</v>
      </c>
      <c r="D7" s="15" t="s">
        <v>10</v>
      </c>
    </row>
    <row r="8" spans="1:7" s="5" customFormat="1" ht="21" x14ac:dyDescent="0.35">
      <c r="A8" s="5" t="s">
        <v>11</v>
      </c>
      <c r="B8" s="16" t="s">
        <v>6</v>
      </c>
      <c r="C8" s="16">
        <v>99166</v>
      </c>
      <c r="D8" s="3" t="s">
        <v>12</v>
      </c>
      <c r="G8" s="3"/>
    </row>
    <row r="9" spans="1:7" s="5" customFormat="1" ht="21" x14ac:dyDescent="0.35">
      <c r="A9" s="5" t="s">
        <v>13</v>
      </c>
      <c r="B9" s="16">
        <v>16915</v>
      </c>
      <c r="C9" s="16">
        <v>534587</v>
      </c>
      <c r="D9" s="3" t="s">
        <v>14</v>
      </c>
    </row>
    <row r="10" spans="1:7" s="5" customFormat="1" ht="21" x14ac:dyDescent="0.35">
      <c r="A10" s="5" t="s">
        <v>15</v>
      </c>
      <c r="B10" s="16">
        <v>13937</v>
      </c>
      <c r="C10" s="16">
        <v>609725</v>
      </c>
      <c r="D10" s="3" t="s">
        <v>16</v>
      </c>
    </row>
    <row r="11" spans="1:7" s="5" customFormat="1" ht="21" x14ac:dyDescent="0.35">
      <c r="A11" s="5" t="s">
        <v>17</v>
      </c>
      <c r="B11" s="16">
        <v>12186</v>
      </c>
      <c r="C11" s="16">
        <v>562015</v>
      </c>
      <c r="D11" s="3" t="s">
        <v>18</v>
      </c>
    </row>
    <row r="12" spans="1:7" s="5" customFormat="1" ht="21" x14ac:dyDescent="0.35">
      <c r="A12" s="5" t="s">
        <v>19</v>
      </c>
      <c r="B12" s="16">
        <v>7723</v>
      </c>
      <c r="C12" s="16">
        <v>135036</v>
      </c>
      <c r="D12" s="3" t="s">
        <v>20</v>
      </c>
    </row>
    <row r="13" spans="1:7" s="5" customFormat="1" ht="21" x14ac:dyDescent="0.35">
      <c r="A13" s="5" t="s">
        <v>21</v>
      </c>
      <c r="B13" s="16">
        <v>12739</v>
      </c>
      <c r="C13" s="16">
        <v>168774</v>
      </c>
      <c r="D13" s="3" t="s">
        <v>22</v>
      </c>
    </row>
    <row r="14" spans="1:7" s="5" customFormat="1" ht="21" x14ac:dyDescent="0.35">
      <c r="A14" s="5" t="s">
        <v>23</v>
      </c>
      <c r="B14" s="16">
        <v>15484</v>
      </c>
      <c r="C14" s="16">
        <v>240751</v>
      </c>
      <c r="D14" s="3" t="s">
        <v>24</v>
      </c>
    </row>
    <row r="15" spans="1:7" s="5" customFormat="1" ht="21" x14ac:dyDescent="0.35">
      <c r="A15" s="5" t="s">
        <v>25</v>
      </c>
      <c r="B15" s="16">
        <v>16953</v>
      </c>
      <c r="C15" s="16">
        <v>409401</v>
      </c>
      <c r="D15" s="3" t="s">
        <v>26</v>
      </c>
    </row>
    <row r="16" spans="1:7" s="5" customFormat="1" ht="21" x14ac:dyDescent="0.35">
      <c r="A16" s="5" t="s">
        <v>27</v>
      </c>
      <c r="B16" s="16">
        <v>19867</v>
      </c>
      <c r="C16" s="16">
        <v>384075</v>
      </c>
      <c r="D16" s="3" t="s">
        <v>28</v>
      </c>
    </row>
    <row r="17" spans="1:4" s="5" customFormat="1" ht="21" x14ac:dyDescent="0.35">
      <c r="A17" s="5" t="s">
        <v>29</v>
      </c>
      <c r="B17" s="16">
        <v>18553</v>
      </c>
      <c r="C17" s="16">
        <v>309413</v>
      </c>
      <c r="D17" s="3" t="s">
        <v>30</v>
      </c>
    </row>
    <row r="18" spans="1:4" s="5" customFormat="1" ht="21" x14ac:dyDescent="0.35">
      <c r="A18" s="5" t="s">
        <v>31</v>
      </c>
      <c r="B18" s="16">
        <v>8931</v>
      </c>
      <c r="C18" s="16">
        <v>254898</v>
      </c>
      <c r="D18" s="3" t="s">
        <v>32</v>
      </c>
    </row>
    <row r="19" spans="1:4" s="5" customFormat="1" ht="21" x14ac:dyDescent="0.35">
      <c r="A19" s="5" t="s">
        <v>33</v>
      </c>
      <c r="B19" s="16">
        <v>14180</v>
      </c>
      <c r="C19" s="16">
        <v>459831</v>
      </c>
      <c r="D19" s="3" t="s">
        <v>34</v>
      </c>
    </row>
    <row r="20" spans="1:4" s="5" customFormat="1" ht="21" x14ac:dyDescent="0.35">
      <c r="A20" s="17" t="s">
        <v>35</v>
      </c>
      <c r="B20" s="14">
        <f>SUM(B21:B25)</f>
        <v>97854</v>
      </c>
      <c r="C20" s="14">
        <f>SUM(C21:C25)</f>
        <v>2402349</v>
      </c>
      <c r="D20" s="15" t="s">
        <v>36</v>
      </c>
    </row>
    <row r="21" spans="1:4" s="5" customFormat="1" ht="21" x14ac:dyDescent="0.35">
      <c r="A21" s="5" t="s">
        <v>37</v>
      </c>
      <c r="B21" s="18">
        <v>10555</v>
      </c>
      <c r="C21" s="18">
        <v>264865</v>
      </c>
      <c r="D21" s="3" t="s">
        <v>38</v>
      </c>
    </row>
    <row r="22" spans="1:4" s="5" customFormat="1" ht="21" x14ac:dyDescent="0.35">
      <c r="A22" s="5" t="s">
        <v>39</v>
      </c>
      <c r="B22" s="18">
        <v>23395</v>
      </c>
      <c r="C22" s="18">
        <v>386506</v>
      </c>
      <c r="D22" s="3" t="s">
        <v>40</v>
      </c>
    </row>
    <row r="23" spans="1:4" s="5" customFormat="1" ht="21" x14ac:dyDescent="0.35">
      <c r="A23" s="5" t="s">
        <v>41</v>
      </c>
      <c r="B23" s="18">
        <v>21752</v>
      </c>
      <c r="C23" s="18">
        <v>479417</v>
      </c>
      <c r="D23" s="3" t="s">
        <v>42</v>
      </c>
    </row>
    <row r="24" spans="1:4" s="5" customFormat="1" ht="21" x14ac:dyDescent="0.35">
      <c r="A24" s="5" t="s">
        <v>43</v>
      </c>
      <c r="B24" s="18">
        <v>28726</v>
      </c>
      <c r="C24" s="18">
        <v>780429</v>
      </c>
      <c r="D24" s="3" t="s">
        <v>44</v>
      </c>
    </row>
    <row r="25" spans="1:4" s="5" customFormat="1" ht="21" x14ac:dyDescent="0.35">
      <c r="A25" s="5" t="s">
        <v>45</v>
      </c>
      <c r="B25" s="18">
        <v>13426</v>
      </c>
      <c r="C25" s="18">
        <v>491132</v>
      </c>
      <c r="D25" s="3" t="s">
        <v>46</v>
      </c>
    </row>
    <row r="26" spans="1:4" s="5" customFormat="1" ht="21" x14ac:dyDescent="0.35">
      <c r="A26" s="17" t="s">
        <v>47</v>
      </c>
      <c r="B26" s="14">
        <f>SUM(B27:B46)</f>
        <v>97828</v>
      </c>
      <c r="C26" s="14">
        <f>SUM(C27:C46)</f>
        <v>2932328</v>
      </c>
      <c r="D26" s="15" t="s">
        <v>48</v>
      </c>
    </row>
    <row r="27" spans="1:4" s="5" customFormat="1" ht="21" x14ac:dyDescent="0.35">
      <c r="A27" s="5" t="s">
        <v>49</v>
      </c>
      <c r="B27" s="18">
        <v>3448</v>
      </c>
      <c r="C27" s="18">
        <v>75129</v>
      </c>
      <c r="D27" s="3" t="s">
        <v>50</v>
      </c>
    </row>
    <row r="28" spans="1:4" s="5" customFormat="1" ht="21" x14ac:dyDescent="0.35">
      <c r="A28" s="5" t="s">
        <v>51</v>
      </c>
      <c r="B28" s="18">
        <v>3481</v>
      </c>
      <c r="C28" s="18">
        <v>35020</v>
      </c>
      <c r="D28" s="3" t="s">
        <v>52</v>
      </c>
    </row>
    <row r="29" spans="1:4" s="5" customFormat="1" ht="21" x14ac:dyDescent="0.35">
      <c r="A29" s="5" t="s">
        <v>53</v>
      </c>
      <c r="B29" s="18">
        <v>6022</v>
      </c>
      <c r="C29" s="18">
        <v>257494</v>
      </c>
      <c r="D29" s="3" t="s">
        <v>54</v>
      </c>
    </row>
    <row r="30" spans="1:4" s="5" customFormat="1" ht="21" x14ac:dyDescent="0.35">
      <c r="A30" s="5" t="s">
        <v>55</v>
      </c>
      <c r="B30" s="18">
        <v>29636</v>
      </c>
      <c r="C30" s="18">
        <v>870039</v>
      </c>
      <c r="D30" s="3" t="s">
        <v>56</v>
      </c>
    </row>
    <row r="31" spans="1:4" s="5" customFormat="1" ht="21" x14ac:dyDescent="0.35">
      <c r="A31" s="5" t="s">
        <v>57</v>
      </c>
      <c r="B31" s="18">
        <v>1101</v>
      </c>
      <c r="C31" s="18">
        <v>19776</v>
      </c>
      <c r="D31" s="3" t="s">
        <v>58</v>
      </c>
    </row>
    <row r="32" spans="1:4" s="5" customFormat="1" ht="21" x14ac:dyDescent="0.35">
      <c r="A32" s="5" t="s">
        <v>59</v>
      </c>
      <c r="B32" s="18">
        <v>1381</v>
      </c>
      <c r="C32" s="18">
        <v>15513</v>
      </c>
      <c r="D32" s="3" t="s">
        <v>60</v>
      </c>
    </row>
    <row r="33" spans="1:4" s="5" customFormat="1" ht="21" x14ac:dyDescent="0.35">
      <c r="A33" s="5" t="s">
        <v>61</v>
      </c>
      <c r="B33" s="18">
        <v>1364</v>
      </c>
      <c r="C33" s="18">
        <v>25791</v>
      </c>
      <c r="D33" s="3" t="s">
        <v>62</v>
      </c>
    </row>
    <row r="34" spans="1:4" s="5" customFormat="1" ht="21" x14ac:dyDescent="0.35">
      <c r="A34" s="5" t="s">
        <v>63</v>
      </c>
      <c r="B34" s="18">
        <v>3954</v>
      </c>
      <c r="C34" s="18">
        <v>61529</v>
      </c>
      <c r="D34" s="3" t="s">
        <v>64</v>
      </c>
    </row>
    <row r="35" spans="1:4" s="5" customFormat="1" ht="21" x14ac:dyDescent="0.35">
      <c r="A35" s="5" t="s">
        <v>65</v>
      </c>
      <c r="B35" s="18">
        <v>3178</v>
      </c>
      <c r="C35" s="18">
        <v>153859</v>
      </c>
      <c r="D35" s="3" t="s">
        <v>66</v>
      </c>
    </row>
    <row r="36" spans="1:4" s="5" customFormat="1" ht="21" x14ac:dyDescent="0.35">
      <c r="A36" s="5" t="s">
        <v>67</v>
      </c>
      <c r="B36" s="18">
        <v>7369</v>
      </c>
      <c r="C36" s="18">
        <v>323395</v>
      </c>
      <c r="D36" s="3" t="s">
        <v>68</v>
      </c>
    </row>
    <row r="37" spans="1:4" s="5" customFormat="1" ht="21" x14ac:dyDescent="0.35">
      <c r="A37" s="5" t="s">
        <v>69</v>
      </c>
      <c r="B37" s="18">
        <v>2805</v>
      </c>
      <c r="C37" s="18">
        <v>70856</v>
      </c>
      <c r="D37" s="3" t="s">
        <v>70</v>
      </c>
    </row>
    <row r="38" spans="1:4" s="5" customFormat="1" ht="21" x14ac:dyDescent="0.35">
      <c r="A38" s="5" t="s">
        <v>71</v>
      </c>
      <c r="B38" s="18">
        <v>11869</v>
      </c>
      <c r="C38" s="18">
        <v>504977</v>
      </c>
      <c r="D38" s="3" t="s">
        <v>72</v>
      </c>
    </row>
    <row r="39" spans="1:4" s="5" customFormat="1" ht="21" x14ac:dyDescent="0.35">
      <c r="A39" s="5" t="s">
        <v>73</v>
      </c>
      <c r="B39" s="18">
        <v>5001</v>
      </c>
      <c r="C39" s="18">
        <v>139820</v>
      </c>
      <c r="D39" s="3" t="s">
        <v>74</v>
      </c>
    </row>
    <row r="40" spans="1:4" s="5" customFormat="1" ht="21" x14ac:dyDescent="0.35">
      <c r="A40" s="5" t="s">
        <v>75</v>
      </c>
      <c r="B40" s="18">
        <v>2804</v>
      </c>
      <c r="C40" s="18">
        <v>78216</v>
      </c>
      <c r="D40" s="3" t="s">
        <v>76</v>
      </c>
    </row>
    <row r="41" spans="1:4" s="5" customFormat="1" ht="21" x14ac:dyDescent="0.35">
      <c r="A41" s="5" t="s">
        <v>77</v>
      </c>
      <c r="B41" s="18">
        <v>1532</v>
      </c>
      <c r="C41" s="18">
        <v>20968</v>
      </c>
      <c r="D41" s="3" t="s">
        <v>78</v>
      </c>
    </row>
    <row r="42" spans="1:4" s="5" customFormat="1" ht="21" x14ac:dyDescent="0.35">
      <c r="A42" s="5" t="s">
        <v>79</v>
      </c>
      <c r="B42" s="18">
        <v>1610</v>
      </c>
      <c r="C42" s="18">
        <v>23310</v>
      </c>
      <c r="D42" s="3" t="s">
        <v>80</v>
      </c>
    </row>
    <row r="43" spans="1:4" s="5" customFormat="1" ht="21" x14ac:dyDescent="0.35">
      <c r="A43" s="5" t="s">
        <v>81</v>
      </c>
      <c r="B43" s="18">
        <v>5183</v>
      </c>
      <c r="C43" s="18">
        <v>170208</v>
      </c>
      <c r="D43" s="3" t="s">
        <v>82</v>
      </c>
    </row>
    <row r="44" spans="1:4" s="5" customFormat="1" ht="21" x14ac:dyDescent="0.35">
      <c r="A44" s="5" t="s">
        <v>83</v>
      </c>
      <c r="B44" s="18">
        <v>1001</v>
      </c>
      <c r="C44" s="18">
        <v>19159</v>
      </c>
      <c r="D44" s="3" t="s">
        <v>84</v>
      </c>
    </row>
    <row r="45" spans="1:4" s="5" customFormat="1" ht="21" x14ac:dyDescent="0.35">
      <c r="A45" s="5" t="s">
        <v>85</v>
      </c>
      <c r="B45" s="18">
        <v>3841</v>
      </c>
      <c r="C45" s="18">
        <v>52489</v>
      </c>
      <c r="D45" s="3" t="s">
        <v>86</v>
      </c>
    </row>
    <row r="46" spans="1:4" s="5" customFormat="1" ht="21" x14ac:dyDescent="0.35">
      <c r="A46" s="5" t="s">
        <v>87</v>
      </c>
      <c r="B46" s="18">
        <v>1248</v>
      </c>
      <c r="C46" s="18">
        <v>14780</v>
      </c>
      <c r="D46" s="3" t="s">
        <v>88</v>
      </c>
    </row>
    <row r="47" spans="1:4" s="5" customFormat="1" ht="21" x14ac:dyDescent="0.35">
      <c r="A47" s="17" t="s">
        <v>89</v>
      </c>
      <c r="B47" s="14">
        <f>SUM(B48:B64)</f>
        <v>61937</v>
      </c>
      <c r="C47" s="14">
        <f>SUM(C48:C64)</f>
        <v>836368</v>
      </c>
      <c r="D47" s="15" t="s">
        <v>90</v>
      </c>
    </row>
    <row r="48" spans="1:4" s="5" customFormat="1" ht="21" x14ac:dyDescent="0.35">
      <c r="A48" s="5" t="s">
        <v>91</v>
      </c>
      <c r="B48" s="18">
        <v>2304</v>
      </c>
      <c r="C48" s="18">
        <v>33633</v>
      </c>
      <c r="D48" s="3" t="s">
        <v>92</v>
      </c>
    </row>
    <row r="49" spans="1:4" s="5" customFormat="1" ht="21" x14ac:dyDescent="0.35">
      <c r="A49" s="5" t="s">
        <v>93</v>
      </c>
      <c r="B49" s="18">
        <v>6981</v>
      </c>
      <c r="C49" s="18">
        <v>76051</v>
      </c>
      <c r="D49" s="3" t="s">
        <v>94</v>
      </c>
    </row>
    <row r="50" spans="1:4" s="5" customFormat="1" ht="21" x14ac:dyDescent="0.35">
      <c r="A50" s="5" t="s">
        <v>95</v>
      </c>
      <c r="B50" s="18">
        <v>20783</v>
      </c>
      <c r="C50" s="18">
        <v>251913</v>
      </c>
      <c r="D50" s="3" t="s">
        <v>96</v>
      </c>
    </row>
    <row r="51" spans="1:4" s="5" customFormat="1" ht="21" x14ac:dyDescent="0.35">
      <c r="A51" s="5" t="s">
        <v>97</v>
      </c>
      <c r="B51" s="18">
        <v>2541</v>
      </c>
      <c r="C51" s="18">
        <v>37764</v>
      </c>
      <c r="D51" s="3" t="s">
        <v>98</v>
      </c>
    </row>
    <row r="52" spans="1:4" s="5" customFormat="1" ht="21" x14ac:dyDescent="0.35">
      <c r="A52" s="5" t="s">
        <v>99</v>
      </c>
      <c r="B52" s="18">
        <v>3874</v>
      </c>
      <c r="C52" s="18">
        <v>58647</v>
      </c>
      <c r="D52" s="3" t="s">
        <v>100</v>
      </c>
    </row>
    <row r="53" spans="1:4" s="5" customFormat="1" ht="21" x14ac:dyDescent="0.35">
      <c r="A53" s="5" t="s">
        <v>101</v>
      </c>
      <c r="B53" s="18">
        <v>1795</v>
      </c>
      <c r="C53" s="18">
        <v>16949</v>
      </c>
      <c r="D53" s="3" t="s">
        <v>102</v>
      </c>
    </row>
    <row r="54" spans="1:4" s="5" customFormat="1" ht="21" x14ac:dyDescent="0.35">
      <c r="A54" s="5" t="s">
        <v>103</v>
      </c>
      <c r="B54" s="18">
        <v>1713</v>
      </c>
      <c r="C54" s="18">
        <v>18816</v>
      </c>
      <c r="D54" s="3" t="s">
        <v>104</v>
      </c>
    </row>
    <row r="55" spans="1:4" s="5" customFormat="1" ht="21" x14ac:dyDescent="0.35">
      <c r="A55" s="5" t="s">
        <v>105</v>
      </c>
      <c r="B55" s="18">
        <v>1669</v>
      </c>
      <c r="C55" s="18">
        <v>23119</v>
      </c>
      <c r="D55" s="3" t="s">
        <v>106</v>
      </c>
    </row>
    <row r="56" spans="1:4" s="5" customFormat="1" ht="21" x14ac:dyDescent="0.35">
      <c r="A56" s="5" t="s">
        <v>107</v>
      </c>
      <c r="B56" s="18">
        <v>3781</v>
      </c>
      <c r="C56" s="18">
        <v>65000</v>
      </c>
      <c r="D56" s="3" t="s">
        <v>108</v>
      </c>
    </row>
    <row r="57" spans="1:4" s="5" customFormat="1" ht="21" x14ac:dyDescent="0.35">
      <c r="A57" s="5" t="s">
        <v>109</v>
      </c>
      <c r="B57" s="18">
        <v>2637</v>
      </c>
      <c r="C57" s="18">
        <v>42953</v>
      </c>
      <c r="D57" s="3" t="s">
        <v>110</v>
      </c>
    </row>
    <row r="58" spans="1:4" s="5" customFormat="1" ht="21" x14ac:dyDescent="0.35">
      <c r="A58" s="5" t="s">
        <v>111</v>
      </c>
      <c r="B58" s="18">
        <v>1808</v>
      </c>
      <c r="C58" s="18">
        <v>18230</v>
      </c>
      <c r="D58" s="3" t="s">
        <v>112</v>
      </c>
    </row>
    <row r="59" spans="1:4" s="5" customFormat="1" ht="21" x14ac:dyDescent="0.35">
      <c r="A59" s="5" t="s">
        <v>113</v>
      </c>
      <c r="B59" s="18">
        <v>1100</v>
      </c>
      <c r="C59" s="18">
        <v>8752</v>
      </c>
      <c r="D59" s="3" t="s">
        <v>114</v>
      </c>
    </row>
    <row r="60" spans="1:4" s="5" customFormat="1" ht="21" x14ac:dyDescent="0.35">
      <c r="A60" s="5" t="s">
        <v>115</v>
      </c>
      <c r="B60" s="18">
        <v>3548</v>
      </c>
      <c r="C60" s="18">
        <v>51050</v>
      </c>
      <c r="D60" s="3" t="s">
        <v>116</v>
      </c>
    </row>
    <row r="61" spans="1:4" s="5" customFormat="1" ht="21" x14ac:dyDescent="0.35">
      <c r="A61" s="5" t="s">
        <v>117</v>
      </c>
      <c r="B61" s="18">
        <v>3292</v>
      </c>
      <c r="C61" s="18">
        <v>83155</v>
      </c>
      <c r="D61" s="3" t="s">
        <v>118</v>
      </c>
    </row>
    <row r="62" spans="1:4" s="5" customFormat="1" ht="21" x14ac:dyDescent="0.35">
      <c r="A62" s="5" t="s">
        <v>119</v>
      </c>
      <c r="B62" s="18">
        <v>1606</v>
      </c>
      <c r="C62" s="18">
        <v>19151</v>
      </c>
      <c r="D62" s="3" t="s">
        <v>120</v>
      </c>
    </row>
    <row r="63" spans="1:4" s="5" customFormat="1" ht="21" x14ac:dyDescent="0.35">
      <c r="A63" s="5" t="s">
        <v>121</v>
      </c>
      <c r="B63" s="18">
        <v>1584</v>
      </c>
      <c r="C63" s="18">
        <v>19777</v>
      </c>
      <c r="D63" s="3" t="s">
        <v>122</v>
      </c>
    </row>
    <row r="64" spans="1:4" s="5" customFormat="1" ht="21" x14ac:dyDescent="0.35">
      <c r="A64" s="5" t="s">
        <v>123</v>
      </c>
      <c r="B64" s="18">
        <v>921</v>
      </c>
      <c r="C64" s="18">
        <v>11408</v>
      </c>
      <c r="D64" s="3" t="s">
        <v>124</v>
      </c>
    </row>
    <row r="65" spans="1:4" s="5" customFormat="1" ht="21" x14ac:dyDescent="0.35">
      <c r="A65" s="17" t="s">
        <v>125</v>
      </c>
      <c r="B65" s="14">
        <f>SUM(B66:B85)</f>
        <v>56781</v>
      </c>
      <c r="C65" s="14">
        <f>SUM(C66:C85)</f>
        <v>968194</v>
      </c>
      <c r="D65" s="15" t="s">
        <v>126</v>
      </c>
    </row>
    <row r="66" spans="1:4" s="5" customFormat="1" ht="21" x14ac:dyDescent="0.35">
      <c r="A66" s="5" t="s">
        <v>127</v>
      </c>
      <c r="B66" s="18">
        <v>1791</v>
      </c>
      <c r="C66" s="18">
        <v>28191</v>
      </c>
      <c r="D66" s="3" t="s">
        <v>128</v>
      </c>
    </row>
    <row r="67" spans="1:4" s="5" customFormat="1" ht="21" x14ac:dyDescent="0.35">
      <c r="A67" s="5" t="s">
        <v>129</v>
      </c>
      <c r="B67" s="18">
        <v>7193</v>
      </c>
      <c r="C67" s="18">
        <v>142818</v>
      </c>
      <c r="D67" s="3" t="s">
        <v>130</v>
      </c>
    </row>
    <row r="68" spans="1:4" s="5" customFormat="1" ht="21" x14ac:dyDescent="0.35">
      <c r="A68" s="5" t="s">
        <v>131</v>
      </c>
      <c r="B68" s="18">
        <v>2250</v>
      </c>
      <c r="C68" s="18">
        <v>33323</v>
      </c>
      <c r="D68" s="3" t="s">
        <v>132</v>
      </c>
    </row>
    <row r="69" spans="1:4" s="5" customFormat="1" ht="21" x14ac:dyDescent="0.35">
      <c r="A69" s="5" t="s">
        <v>133</v>
      </c>
      <c r="B69" s="18">
        <v>1495</v>
      </c>
      <c r="C69" s="18">
        <v>21220</v>
      </c>
      <c r="D69" s="3" t="s">
        <v>134</v>
      </c>
    </row>
    <row r="70" spans="1:4" s="5" customFormat="1" ht="21" x14ac:dyDescent="0.35">
      <c r="A70" s="5" t="s">
        <v>135</v>
      </c>
      <c r="B70" s="18">
        <v>10554</v>
      </c>
      <c r="C70" s="18">
        <v>255421</v>
      </c>
      <c r="D70" s="3" t="s">
        <v>136</v>
      </c>
    </row>
    <row r="71" spans="1:4" s="5" customFormat="1" ht="21" x14ac:dyDescent="0.35">
      <c r="A71" s="5" t="s">
        <v>137</v>
      </c>
      <c r="B71" s="18">
        <v>726</v>
      </c>
      <c r="C71" s="18">
        <v>10302</v>
      </c>
      <c r="D71" s="3" t="s">
        <v>138</v>
      </c>
    </row>
    <row r="72" spans="1:4" s="5" customFormat="1" ht="21" x14ac:dyDescent="0.35">
      <c r="A72" s="5" t="s">
        <v>139</v>
      </c>
      <c r="B72" s="18">
        <v>2916</v>
      </c>
      <c r="C72" s="18">
        <v>46925</v>
      </c>
      <c r="D72" s="3" t="s">
        <v>140</v>
      </c>
    </row>
    <row r="73" spans="1:4" s="5" customFormat="1" ht="21" x14ac:dyDescent="0.35">
      <c r="A73" s="5" t="s">
        <v>141</v>
      </c>
      <c r="B73" s="18">
        <v>2139</v>
      </c>
      <c r="C73" s="18">
        <v>32667</v>
      </c>
      <c r="D73" s="3" t="s">
        <v>142</v>
      </c>
    </row>
    <row r="74" spans="1:4" s="5" customFormat="1" ht="21" x14ac:dyDescent="0.35">
      <c r="A74" s="5" t="s">
        <v>143</v>
      </c>
      <c r="B74" s="18">
        <v>1374</v>
      </c>
      <c r="C74" s="18">
        <v>15480</v>
      </c>
      <c r="D74" s="3" t="s">
        <v>144</v>
      </c>
    </row>
    <row r="75" spans="1:4" s="5" customFormat="1" ht="21" x14ac:dyDescent="0.35">
      <c r="A75" s="5" t="s">
        <v>145</v>
      </c>
      <c r="B75" s="18">
        <v>1091</v>
      </c>
      <c r="C75" s="18">
        <v>15787</v>
      </c>
      <c r="D75" s="3" t="s">
        <v>146</v>
      </c>
    </row>
    <row r="76" spans="1:4" s="5" customFormat="1" ht="21" x14ac:dyDescent="0.35">
      <c r="A76" s="5" t="s">
        <v>147</v>
      </c>
      <c r="B76" s="18">
        <v>2926</v>
      </c>
      <c r="C76" s="18">
        <v>39674</v>
      </c>
      <c r="D76" s="3" t="s">
        <v>148</v>
      </c>
    </row>
    <row r="77" spans="1:4" s="5" customFormat="1" ht="21" x14ac:dyDescent="0.35">
      <c r="A77" s="5" t="s">
        <v>149</v>
      </c>
      <c r="B77" s="18">
        <v>1797</v>
      </c>
      <c r="C77" s="18">
        <v>22797</v>
      </c>
      <c r="D77" s="3" t="s">
        <v>150</v>
      </c>
    </row>
    <row r="78" spans="1:4" s="5" customFormat="1" ht="21" x14ac:dyDescent="0.35">
      <c r="A78" s="5" t="s">
        <v>151</v>
      </c>
      <c r="B78" s="18">
        <v>2431</v>
      </c>
      <c r="C78" s="18">
        <v>34501</v>
      </c>
      <c r="D78" s="3" t="s">
        <v>152</v>
      </c>
    </row>
    <row r="79" spans="1:4" s="5" customFormat="1" ht="21" x14ac:dyDescent="0.35">
      <c r="A79" s="5" t="s">
        <v>153</v>
      </c>
      <c r="B79" s="18">
        <v>2579</v>
      </c>
      <c r="C79" s="18">
        <v>37751</v>
      </c>
      <c r="D79" s="3" t="s">
        <v>154</v>
      </c>
    </row>
    <row r="80" spans="1:4" s="5" customFormat="1" ht="21" x14ac:dyDescent="0.35">
      <c r="A80" s="5" t="s">
        <v>155</v>
      </c>
      <c r="B80" s="18">
        <v>2815</v>
      </c>
      <c r="C80" s="18">
        <v>43812</v>
      </c>
      <c r="D80" s="3" t="s">
        <v>156</v>
      </c>
    </row>
    <row r="81" spans="1:4" s="5" customFormat="1" ht="21" x14ac:dyDescent="0.35">
      <c r="A81" s="5" t="s">
        <v>157</v>
      </c>
      <c r="B81" s="18">
        <v>1633</v>
      </c>
      <c r="C81" s="18">
        <v>17395</v>
      </c>
      <c r="D81" s="3" t="s">
        <v>158</v>
      </c>
    </row>
    <row r="82" spans="1:4" s="5" customFormat="1" ht="21" x14ac:dyDescent="0.35">
      <c r="A82" s="5" t="s">
        <v>159</v>
      </c>
      <c r="B82" s="18">
        <v>975</v>
      </c>
      <c r="C82" s="18">
        <v>16163</v>
      </c>
      <c r="D82" s="3" t="s">
        <v>160</v>
      </c>
    </row>
    <row r="83" spans="1:4" s="5" customFormat="1" ht="21" x14ac:dyDescent="0.35">
      <c r="A83" s="5" t="s">
        <v>161</v>
      </c>
      <c r="B83" s="18">
        <v>833</v>
      </c>
      <c r="C83" s="18">
        <v>10614</v>
      </c>
      <c r="D83" s="3" t="s">
        <v>162</v>
      </c>
    </row>
    <row r="84" spans="1:4" s="5" customFormat="1" ht="21" x14ac:dyDescent="0.35">
      <c r="A84" s="5" t="s">
        <v>163</v>
      </c>
      <c r="B84" s="18">
        <v>4711</v>
      </c>
      <c r="C84" s="18">
        <v>65843</v>
      </c>
      <c r="D84" s="3" t="s">
        <v>164</v>
      </c>
    </row>
    <row r="85" spans="1:4" s="5" customFormat="1" ht="21" x14ac:dyDescent="0.35">
      <c r="A85" s="5" t="s">
        <v>165</v>
      </c>
      <c r="B85" s="18">
        <v>4552</v>
      </c>
      <c r="C85" s="18">
        <v>77510</v>
      </c>
      <c r="D85" s="3" t="s">
        <v>166</v>
      </c>
    </row>
    <row r="86" spans="1:4" s="5" customFormat="1" ht="21" x14ac:dyDescent="0.35">
      <c r="A86" s="17" t="s">
        <v>167</v>
      </c>
      <c r="B86" s="14">
        <f>SUM(B87:B100)</f>
        <v>59699</v>
      </c>
      <c r="C86" s="14">
        <f>SUM(C87:C100)</f>
        <v>876838</v>
      </c>
      <c r="D86" s="15" t="s">
        <v>168</v>
      </c>
    </row>
    <row r="87" spans="1:4" s="5" customFormat="1" ht="21" x14ac:dyDescent="0.35">
      <c r="A87" s="5" t="s">
        <v>169</v>
      </c>
      <c r="B87" s="18">
        <v>3593</v>
      </c>
      <c r="C87" s="18">
        <v>49858</v>
      </c>
      <c r="D87" s="3" t="s">
        <v>170</v>
      </c>
    </row>
    <row r="88" spans="1:4" s="5" customFormat="1" ht="21" x14ac:dyDescent="0.35">
      <c r="A88" s="5" t="s">
        <v>171</v>
      </c>
      <c r="B88" s="18">
        <v>2338</v>
      </c>
      <c r="C88" s="18">
        <v>34951</v>
      </c>
      <c r="D88" s="3" t="s">
        <v>172</v>
      </c>
    </row>
    <row r="89" spans="1:4" s="5" customFormat="1" ht="21" x14ac:dyDescent="0.35">
      <c r="A89" s="5" t="s">
        <v>173</v>
      </c>
      <c r="B89" s="18">
        <v>2851</v>
      </c>
      <c r="C89" s="18">
        <v>43532</v>
      </c>
      <c r="D89" s="3" t="s">
        <v>174</v>
      </c>
    </row>
    <row r="90" spans="1:4" s="5" customFormat="1" ht="21" x14ac:dyDescent="0.35">
      <c r="A90" s="5" t="s">
        <v>175</v>
      </c>
      <c r="B90" s="18">
        <v>4857</v>
      </c>
      <c r="C90" s="18">
        <v>68979</v>
      </c>
      <c r="D90" s="3" t="s">
        <v>176</v>
      </c>
    </row>
    <row r="91" spans="1:4" s="5" customFormat="1" ht="21" x14ac:dyDescent="0.35">
      <c r="A91" s="5" t="s">
        <v>177</v>
      </c>
      <c r="B91" s="18">
        <v>1607</v>
      </c>
      <c r="C91" s="18">
        <v>22702</v>
      </c>
      <c r="D91" s="3" t="s">
        <v>178</v>
      </c>
    </row>
    <row r="92" spans="1:4" s="5" customFormat="1" ht="21" x14ac:dyDescent="0.35">
      <c r="A92" s="5" t="s">
        <v>179</v>
      </c>
      <c r="B92" s="18">
        <v>1751</v>
      </c>
      <c r="C92" s="18">
        <v>24547</v>
      </c>
      <c r="D92" s="3" t="s">
        <v>180</v>
      </c>
    </row>
    <row r="93" spans="1:4" s="5" customFormat="1" ht="21" x14ac:dyDescent="0.35">
      <c r="A93" s="5" t="s">
        <v>181</v>
      </c>
      <c r="B93" s="18">
        <v>1601</v>
      </c>
      <c r="C93" s="18">
        <v>26637</v>
      </c>
      <c r="D93" s="3" t="s">
        <v>182</v>
      </c>
    </row>
    <row r="94" spans="1:4" s="5" customFormat="1" ht="21" x14ac:dyDescent="0.35">
      <c r="A94" s="5" t="s">
        <v>183</v>
      </c>
      <c r="B94" s="18">
        <v>1676</v>
      </c>
      <c r="C94" s="18">
        <v>20514</v>
      </c>
      <c r="D94" s="3" t="s">
        <v>184</v>
      </c>
    </row>
    <row r="95" spans="1:4" s="5" customFormat="1" ht="21" x14ac:dyDescent="0.35">
      <c r="A95" s="5" t="s">
        <v>185</v>
      </c>
      <c r="B95" s="18">
        <v>14867</v>
      </c>
      <c r="C95" s="18">
        <v>192294</v>
      </c>
      <c r="D95" s="3" t="s">
        <v>186</v>
      </c>
    </row>
    <row r="96" spans="1:4" s="5" customFormat="1" ht="21" x14ac:dyDescent="0.35">
      <c r="A96" s="5" t="s">
        <v>187</v>
      </c>
      <c r="B96" s="18">
        <v>1653</v>
      </c>
      <c r="C96" s="18">
        <v>24559</v>
      </c>
      <c r="D96" s="3" t="s">
        <v>188</v>
      </c>
    </row>
    <row r="97" spans="1:4" s="5" customFormat="1" ht="21" x14ac:dyDescent="0.35">
      <c r="A97" s="5" t="s">
        <v>189</v>
      </c>
      <c r="B97" s="18">
        <v>2251</v>
      </c>
      <c r="C97" s="18">
        <v>25874</v>
      </c>
      <c r="D97" s="3" t="s">
        <v>190</v>
      </c>
    </row>
    <row r="98" spans="1:4" s="5" customFormat="1" ht="21" x14ac:dyDescent="0.35">
      <c r="A98" s="5" t="s">
        <v>191</v>
      </c>
      <c r="B98" s="18">
        <v>10039</v>
      </c>
      <c r="C98" s="18">
        <v>198378</v>
      </c>
      <c r="D98" s="3" t="s">
        <v>192</v>
      </c>
    </row>
    <row r="99" spans="1:4" s="5" customFormat="1" ht="21" x14ac:dyDescent="0.35">
      <c r="A99" s="5" t="s">
        <v>193</v>
      </c>
      <c r="B99" s="18">
        <v>940</v>
      </c>
      <c r="C99" s="18">
        <v>13490</v>
      </c>
      <c r="D99" s="3" t="s">
        <v>194</v>
      </c>
    </row>
    <row r="100" spans="1:4" s="5" customFormat="1" ht="21" x14ac:dyDescent="0.35">
      <c r="A100" s="20" t="s">
        <v>195</v>
      </c>
      <c r="B100" s="21">
        <v>9675</v>
      </c>
      <c r="C100" s="21">
        <v>130523</v>
      </c>
      <c r="D100" s="22" t="s">
        <v>196</v>
      </c>
    </row>
    <row r="101" spans="1:4" ht="21" x14ac:dyDescent="0.35">
      <c r="A101" s="5" t="s">
        <v>197</v>
      </c>
      <c r="B101" s="2"/>
      <c r="C101" s="2"/>
      <c r="D101" s="3"/>
    </row>
    <row r="102" spans="1:4" ht="21" x14ac:dyDescent="0.35">
      <c r="A102" s="5" t="s">
        <v>198</v>
      </c>
      <c r="B102" s="5"/>
      <c r="C102" s="5"/>
      <c r="D102" s="5"/>
    </row>
    <row r="104" spans="1:4" ht="26.25" x14ac:dyDescent="0.4">
      <c r="A104" s="23"/>
      <c r="B104" s="23"/>
      <c r="C104" s="23"/>
      <c r="D104" s="23"/>
    </row>
    <row r="107" spans="1:4" x14ac:dyDescent="0.3">
      <c r="C107" s="24"/>
    </row>
    <row r="108" spans="1:4" x14ac:dyDescent="0.3">
      <c r="C108" s="24"/>
    </row>
    <row r="109" spans="1:4" x14ac:dyDescent="0.3">
      <c r="C109" s="24"/>
    </row>
    <row r="110" spans="1:4" x14ac:dyDescent="0.3">
      <c r="C110" s="24"/>
    </row>
    <row r="111" spans="1:4" x14ac:dyDescent="0.3">
      <c r="C111" s="24"/>
    </row>
    <row r="112" spans="1:4" x14ac:dyDescent="0.3">
      <c r="C112" s="24"/>
    </row>
    <row r="113" spans="2:4" x14ac:dyDescent="0.3">
      <c r="C113" s="24"/>
    </row>
    <row r="114" spans="2:4" s="5" customFormat="1" ht="21" x14ac:dyDescent="0.35">
      <c r="B114" s="18"/>
      <c r="C114" s="18"/>
    </row>
    <row r="115" spans="2:4" x14ac:dyDescent="0.3">
      <c r="C115" s="24"/>
    </row>
    <row r="116" spans="2:4" x14ac:dyDescent="0.3">
      <c r="C116" s="24"/>
    </row>
    <row r="117" spans="2:4" x14ac:dyDescent="0.3">
      <c r="C117" s="24"/>
    </row>
    <row r="118" spans="2:4" x14ac:dyDescent="0.3">
      <c r="C118" s="24"/>
    </row>
    <row r="119" spans="2:4" x14ac:dyDescent="0.3">
      <c r="C119" s="24"/>
    </row>
    <row r="120" spans="2:4" x14ac:dyDescent="0.3">
      <c r="C120" s="24"/>
    </row>
    <row r="121" spans="2:4" x14ac:dyDescent="0.3">
      <c r="C121" s="24"/>
    </row>
    <row r="122" spans="2:4" x14ac:dyDescent="0.3">
      <c r="C122" s="24"/>
    </row>
    <row r="123" spans="2:4" x14ac:dyDescent="0.3">
      <c r="C123" s="24"/>
    </row>
    <row r="124" spans="2:4" x14ac:dyDescent="0.3">
      <c r="C124" s="24"/>
    </row>
    <row r="125" spans="2:4" ht="21" x14ac:dyDescent="0.35">
      <c r="C125" s="24"/>
      <c r="D125" s="19">
        <v>7</v>
      </c>
    </row>
    <row r="126" spans="2:4" x14ac:dyDescent="0.3">
      <c r="C126" s="24"/>
    </row>
    <row r="127" spans="2:4" x14ac:dyDescent="0.3">
      <c r="C127" s="24"/>
    </row>
    <row r="128" spans="2:4" x14ac:dyDescent="0.3">
      <c r="C128" s="24"/>
    </row>
    <row r="129" spans="3:3" x14ac:dyDescent="0.3">
      <c r="C129" s="24"/>
    </row>
    <row r="130" spans="3:3" x14ac:dyDescent="0.3">
      <c r="C130" s="24"/>
    </row>
    <row r="131" spans="3:3" x14ac:dyDescent="0.3">
      <c r="C131" s="24"/>
    </row>
    <row r="132" spans="3:3" x14ac:dyDescent="0.3">
      <c r="C132" s="24"/>
    </row>
    <row r="133" spans="3:3" x14ac:dyDescent="0.3">
      <c r="C133" s="24"/>
    </row>
    <row r="134" spans="3:3" x14ac:dyDescent="0.3">
      <c r="C134" s="24"/>
    </row>
    <row r="135" spans="3:3" x14ac:dyDescent="0.3">
      <c r="C135" s="24"/>
    </row>
    <row r="136" spans="3:3" x14ac:dyDescent="0.3">
      <c r="C136" s="24"/>
    </row>
  </sheetData>
  <pageMargins left="0.35433070866141736" right="0.19685039370078741" top="0.59055118110236227" bottom="0.36" header="0.27559055118110237" footer="0.19685039370078741"/>
  <pageSetup paperSize="9" scale="8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2568</vt:lpstr>
      <vt:lpstr>'2568'!Print_Titles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PAWARISA SUEPMA</dc:creator>
  <cp:lastModifiedBy>PAWARISA SUEPMA</cp:lastModifiedBy>
  <dcterms:created xsi:type="dcterms:W3CDTF">2026-07-01T10:21:37Z</dcterms:created>
  <dcterms:modified xsi:type="dcterms:W3CDTF">2026-07-01T10:23:12Z</dcterms:modified>
</cp:coreProperties>
</file>