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3.3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T.3.3!$1:$9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" i="1" l="1"/>
  <c r="G108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 s="1"/>
  <c r="F94" i="1"/>
  <c r="E94" i="1"/>
  <c r="D94" i="1"/>
  <c r="C94" i="1"/>
  <c r="B94" i="1"/>
  <c r="G93" i="1"/>
  <c r="G92" i="1"/>
  <c r="G91" i="1"/>
  <c r="G90" i="1"/>
  <c r="G89" i="1"/>
  <c r="G88" i="1"/>
  <c r="G87" i="1"/>
  <c r="G85" i="1"/>
  <c r="G84" i="1"/>
  <c r="G83" i="1"/>
  <c r="G82" i="1"/>
  <c r="G80" i="1"/>
  <c r="G72" i="1" s="1"/>
  <c r="G79" i="1"/>
  <c r="G78" i="1"/>
  <c r="G77" i="1"/>
  <c r="G76" i="1"/>
  <c r="G75" i="1"/>
  <c r="G74" i="1"/>
  <c r="G73" i="1"/>
  <c r="F72" i="1"/>
  <c r="E72" i="1"/>
  <c r="D72" i="1"/>
  <c r="C72" i="1"/>
  <c r="B72" i="1"/>
  <c r="G71" i="1"/>
  <c r="G70" i="1"/>
  <c r="G69" i="1"/>
  <c r="G68" i="1"/>
  <c r="G67" i="1"/>
  <c r="G66" i="1"/>
  <c r="G65" i="1"/>
  <c r="G64" i="1"/>
  <c r="G62" i="1"/>
  <c r="G61" i="1"/>
  <c r="G60" i="1"/>
  <c r="G59" i="1"/>
  <c r="G58" i="1"/>
  <c r="G57" i="1"/>
  <c r="G56" i="1"/>
  <c r="G55" i="1"/>
  <c r="G54" i="1"/>
  <c r="G53" i="1" s="1"/>
  <c r="F53" i="1"/>
  <c r="F10" i="1" s="1"/>
  <c r="E53" i="1"/>
  <c r="D53" i="1"/>
  <c r="C53" i="1"/>
  <c r="B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 s="1"/>
  <c r="F31" i="1"/>
  <c r="E31" i="1"/>
  <c r="D31" i="1"/>
  <c r="C31" i="1"/>
  <c r="B31" i="1"/>
  <c r="G30" i="1"/>
  <c r="G29" i="1"/>
  <c r="G28" i="1"/>
  <c r="G26" i="1"/>
  <c r="G24" i="1" s="1"/>
  <c r="G25" i="1"/>
  <c r="F24" i="1"/>
  <c r="E24" i="1"/>
  <c r="D24" i="1"/>
  <c r="C24" i="1"/>
  <c r="B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 s="1"/>
  <c r="F11" i="1"/>
  <c r="E11" i="1"/>
  <c r="E10" i="1" s="1"/>
  <c r="D11" i="1"/>
  <c r="D10" i="1" s="1"/>
  <c r="C11" i="1"/>
  <c r="B11" i="1"/>
  <c r="C10" i="1"/>
  <c r="B10" i="1"/>
  <c r="G10" i="1" s="1"/>
</calcChain>
</file>

<file path=xl/sharedStrings.xml><?xml version="1.0" encoding="utf-8"?>
<sst xmlns="http://schemas.openxmlformats.org/spreadsheetml/2006/main" count="217" uniqueCount="215">
  <si>
    <t>ตารางที่ 3.3  การประสบอันตรายหรือเจ็บป่วยเนื่องจากการทำงาน จำแนกรายจังหวัด ปี 2566</t>
  </si>
  <si>
    <t>TABLE 3.3  OCCUPATIONAL INJURIES OR DISEASES BY PROVINCE: 2023</t>
  </si>
  <si>
    <t>หน่วย: ราย</t>
  </si>
  <si>
    <t>Unit: Case</t>
  </si>
  <si>
    <t>ความรุนแรง (Severity)</t>
  </si>
  <si>
    <t>ตาย</t>
  </si>
  <si>
    <t>ทุพพลภาพ</t>
  </si>
  <si>
    <t>สูญเสียอวัยวะ</t>
  </si>
  <si>
    <t>หยุดงานเกิน</t>
  </si>
  <si>
    <t>หยุดงานไม่เกิน</t>
  </si>
  <si>
    <t>รวม</t>
  </si>
  <si>
    <t>จังหวัด</t>
  </si>
  <si>
    <t>บางส่วน</t>
  </si>
  <si>
    <t>3 วัน</t>
  </si>
  <si>
    <t>Province</t>
  </si>
  <si>
    <t>Death</t>
  </si>
  <si>
    <t>Invalidity</t>
  </si>
  <si>
    <t xml:space="preserve">Lost </t>
  </si>
  <si>
    <t>&gt; 3 Days</t>
  </si>
  <si>
    <t>≤ 3 Days</t>
  </si>
  <si>
    <t>Total</t>
  </si>
  <si>
    <t>of organs</t>
  </si>
  <si>
    <t>off work</t>
  </si>
  <si>
    <t>ทั่วราชอาณาจักร</t>
  </si>
  <si>
    <t>Whole Kingdom</t>
  </si>
  <si>
    <t>กรุงเทพมหานคร</t>
  </si>
  <si>
    <t xml:space="preserve"> Bangkok Metropolis</t>
  </si>
  <si>
    <t>1. สปส.กรุงเทพมหานครพื้นที่ 1</t>
  </si>
  <si>
    <t>1. Bangkok Area Social Security Office 1</t>
  </si>
  <si>
    <t>2. สปส.กรุงเทพมหานครพื้นที่ 2</t>
  </si>
  <si>
    <t>2. Bangkok Area Social Security Office 2</t>
  </si>
  <si>
    <t>3. สปส.กรุงเทพมหานครพื้นที่ 3</t>
  </si>
  <si>
    <t>3. Bangkok Area Social Security Office 3</t>
  </si>
  <si>
    <t>4. สปส.กรุงเทพมหานครพื้นที่ 4</t>
  </si>
  <si>
    <t>4. Bangkok Area Social Security Office 4</t>
  </si>
  <si>
    <t>5. สปส.กรุงเทพมหานครพื้นที่ 5</t>
  </si>
  <si>
    <t>5. Bangkok Area Social Security Office 5</t>
  </si>
  <si>
    <t>6. สปส.กรุงเทพมหานครพื้นที่ 6</t>
  </si>
  <si>
    <t>6. Bangkok Area Social Security Office 6</t>
  </si>
  <si>
    <t>7. สปส.กรุงเทพมหานครพื้นที่ 7</t>
  </si>
  <si>
    <t>7. Bangkok Area Social Security Office 7</t>
  </si>
  <si>
    <t>8. สปส.กรุงเทพมหานครพื้นที่ 8</t>
  </si>
  <si>
    <t>8. Bangkok Area Social Security Office 8</t>
  </si>
  <si>
    <t>9. สปส.กรุงเทพมหานครพื้นที่ 9</t>
  </si>
  <si>
    <t>9. Bangkok Area Social Security Office 9</t>
  </si>
  <si>
    <t>10. สปส.กรุงเทพมหานครพื้นที่ 10</t>
  </si>
  <si>
    <t>10. Bangkok Area Social Security Office 10</t>
  </si>
  <si>
    <t>11. สปส.กรุงเทพมหานครพื้นที่ 11</t>
  </si>
  <si>
    <t>11. Bangkok Area Social Security Office 11</t>
  </si>
  <si>
    <t>12. สปส.กรุงเทพมหานครพื้นที่ 12</t>
  </si>
  <si>
    <t>12. Bangkok Area Social Security Office 12</t>
  </si>
  <si>
    <t>ปริมณฑล</t>
  </si>
  <si>
    <t xml:space="preserve"> 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</si>
  <si>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</si>
  <si>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</si>
  <si>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</si>
  <si>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</si>
  <si>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</si>
  <si>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</si>
  <si>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</si>
  <si>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</si>
  <si>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</si>
  <si>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</si>
  <si>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</si>
  <si>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 xml:space="preserve"> 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</si>
  <si>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</si>
  <si>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</si>
  <si>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</si>
  <si>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</si>
  <si>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</si>
  <si>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</si>
  <si>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</si>
  <si>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</si>
  <si>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</si>
  <si>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</si>
  <si>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</si>
  <si>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</si>
  <si>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</si>
  <si>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</si>
  <si>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</si>
  <si>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</si>
  <si>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</si>
  <si>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</si>
  <si>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</si>
  <si>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</si>
  <si>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</si>
  <si>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</si>
  <si>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</si>
  <si>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</si>
  <si>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</si>
  <si>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</si>
  <si>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</si>
  <si>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</si>
  <si>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</si>
  <si>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</si>
  <si>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</si>
  <si>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</si>
  <si>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</si>
  <si>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</si>
  <si>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</si>
  <si>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</si>
  <si>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</si>
  <si>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</si>
  <si>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20.อ่างทอง</t>
  </si>
  <si>
    <t>20. Ang Thong</t>
  </si>
  <si>
    <t>ภาคเหนือ</t>
  </si>
  <si>
    <t xml:space="preserve"> 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</si>
  <si>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</si>
  <si>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</si>
  <si>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</si>
  <si>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</si>
  <si>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</si>
  <si>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</si>
  <si>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</si>
  <si>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</si>
  <si>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</si>
  <si>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</si>
  <si>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</si>
  <si>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</si>
  <si>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</si>
  <si>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</si>
  <si>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</si>
  <si>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</si>
  <si>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</si>
  <si>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</si>
  <si>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</si>
  <si>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</si>
  <si>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</si>
  <si>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</si>
  <si>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</si>
  <si>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</si>
  <si>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</si>
  <si>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</si>
  <si>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</si>
  <si>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</si>
  <si>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</si>
  <si>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</si>
  <si>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</si>
  <si>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</si>
  <si>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</si>
  <si>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</si>
  <si>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</si>
  <si>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 xml:space="preserve"> 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</si>
  <si>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</si>
  <si>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</si>
  <si>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</si>
  <si>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</si>
  <si>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</si>
  <si>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</si>
  <si>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</si>
  <si>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</si>
  <si>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</si>
  <si>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</si>
  <si>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</si>
  <si>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</si>
  <si>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</si>
  <si>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</si>
  <si>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</si>
  <si>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</si>
  <si>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</si>
  <si>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</si>
  <si>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</si>
  <si>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</si>
  <si>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</si>
  <si>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</si>
  <si>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</si>
  <si>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</si>
  <si>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</si>
  <si>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</si>
  <si>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</si>
  <si>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</si>
  <si>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</si>
  <si>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</si>
  <si>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</si>
  <si>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</si>
  <si>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</si>
  <si>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</si>
  <si>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</si>
  <si>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</si>
  <si>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</si>
  <si>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</si>
  <si>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</si>
  <si>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</si>
  <si>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</si>
  <si>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 xml:space="preserve"> 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</si>
  <si>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</si>
  <si>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</si>
  <si>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</si>
  <si>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</si>
  <si>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</si>
  <si>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</si>
  <si>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</si>
  <si>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</si>
  <si>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</si>
  <si>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</si>
  <si>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</si>
  <si>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</si>
  <si>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</si>
  <si>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</si>
  <si>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</si>
  <si>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</si>
  <si>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</si>
  <si>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</si>
  <si>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</si>
  <si>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</si>
  <si>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</si>
  <si>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</si>
  <si>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</si>
  <si>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</si>
  <si>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</si>
  <si>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</si>
  <si>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</si>
  <si>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</si>
  <si>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สำนักงานกองทุนเงินทดแทน สำนักงานประกันสังคม</t>
  </si>
  <si>
    <t>Source: Office of the Workmen's Compensation Fund,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</si>
</sst>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(* #,##0.00_);_(* \(#,##0.00\);_(* &quot;-&quot;??_);_(@_)"/>
  </numFmts>
  <fonts count="9" x14ac:knownFonts="1">
    <font>
      <sz val="14"/>
      <name val="AngsanaUPC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8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87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2" xfId="0" applyNumberFormat="1" applyFont="1" applyBorder="1" applyAlignment="1">
      <alignment horizontal="center"/>
    </xf>
    <xf numFmtId="0" fontId="4" fillId="0" borderId="0" xfId="0" applyFont="1"/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2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3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41" fontId="1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7" fillId="0" borderId="0" xfId="0" applyFont="1"/>
    <xf numFmtId="0" fontId="1" fillId="3" borderId="0" xfId="0" applyFont="1" applyFill="1" applyBorder="1"/>
    <xf numFmtId="41" fontId="1" fillId="3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left"/>
    </xf>
    <xf numFmtId="0" fontId="8" fillId="0" borderId="0" xfId="0" applyFont="1"/>
    <xf numFmtId="0" fontId="3" fillId="0" borderId="0" xfId="0" applyFont="1" applyBorder="1"/>
    <xf numFmtId="41" fontId="3" fillId="0" borderId="0" xfId="0" applyNumberFormat="1" applyFont="1" applyBorder="1" applyAlignment="1">
      <alignment horizontal="right"/>
    </xf>
    <xf numFmtId="187" fontId="3" fillId="0" borderId="0" xfId="1" applyFont="1" applyBorder="1"/>
    <xf numFmtId="3" fontId="1" fillId="0" borderId="0" xfId="0" applyNumberFormat="1" applyFont="1" applyBorder="1" applyAlignment="1">
      <alignment horizontal="right"/>
    </xf>
    <xf numFmtId="0" fontId="3" fillId="0" borderId="0" xfId="4" applyFont="1" applyAlignment="1">
      <alignment horizontal="right"/>
    </xf>
    <xf numFmtId="0" fontId="3" fillId="0" borderId="0" xfId="0" applyFont="1" applyBorder="1" applyAlignment="1"/>
    <xf numFmtId="0" fontId="3" fillId="0" borderId="4" xfId="0" applyFont="1" applyBorder="1"/>
    <xf numFmtId="41" fontId="3" fillId="0" borderId="4" xfId="0" applyNumberFormat="1" applyFont="1" applyBorder="1" applyAlignment="1">
      <alignment horizontal="right"/>
    </xf>
    <xf numFmtId="187" fontId="3" fillId="0" borderId="4" xfId="1" applyFont="1" applyBorder="1"/>
  </cellXfs>
  <cellStyles count="5">
    <cellStyle name="Normal 11" xfId="3"/>
    <cellStyle name="Normal 14" xfId="2"/>
    <cellStyle name="Normal 3 6" xfId="4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zoomScale="80" zoomScaleNormal="80" workbookViewId="0"/>
  </sheetViews>
  <sheetFormatPr defaultRowHeight="18.75" x14ac:dyDescent="0.3"/>
  <cols>
    <col min="1" max="1" width="33.1640625" style="3" customWidth="1"/>
    <col min="2" max="2" width="9.33203125" style="2"/>
    <col min="3" max="3" width="12.33203125" style="2" customWidth="1"/>
    <col min="4" max="4" width="15.33203125" style="2" customWidth="1"/>
    <col min="5" max="5" width="14.1640625" style="2" customWidth="1"/>
    <col min="6" max="6" width="16" style="2" customWidth="1"/>
    <col min="7" max="7" width="13.6640625" style="2" customWidth="1"/>
    <col min="8" max="8" width="3.5" style="3" customWidth="1"/>
    <col min="9" max="9" width="48.5" style="3" bestFit="1" customWidth="1"/>
    <col min="10" max="16384" width="9.33203125" style="3"/>
  </cols>
  <sheetData>
    <row r="1" spans="1:9" ht="22.5" customHeight="1" x14ac:dyDescent="0.35">
      <c r="A1" s="1" t="s">
        <v>0</v>
      </c>
    </row>
    <row r="2" spans="1:9" ht="22.5" customHeight="1" x14ac:dyDescent="0.35">
      <c r="A2" s="1" t="s">
        <v>1</v>
      </c>
      <c r="B2" s="4"/>
      <c r="C2" s="4"/>
      <c r="D2" s="4"/>
      <c r="E2" s="4"/>
      <c r="F2" s="4"/>
      <c r="G2" s="4"/>
      <c r="H2" s="5"/>
      <c r="I2" s="5"/>
    </row>
    <row r="3" spans="1:9" ht="22.5" customHeight="1" x14ac:dyDescent="0.35">
      <c r="A3" s="5"/>
      <c r="B3" s="4"/>
      <c r="C3" s="4"/>
      <c r="D3" s="4"/>
      <c r="E3" s="4"/>
      <c r="F3" s="4"/>
      <c r="G3" s="6"/>
      <c r="H3" s="5"/>
      <c r="I3" s="7" t="s">
        <v>2</v>
      </c>
    </row>
    <row r="4" spans="1:9" ht="22.5" customHeight="1" thickBot="1" x14ac:dyDescent="0.4">
      <c r="A4" s="8"/>
      <c r="B4" s="9"/>
      <c r="C4" s="9"/>
      <c r="D4" s="9"/>
      <c r="E4" s="9"/>
      <c r="F4" s="9"/>
      <c r="G4" s="9"/>
      <c r="H4" s="8"/>
      <c r="I4" s="10" t="s">
        <v>3</v>
      </c>
    </row>
    <row r="5" spans="1:9" s="13" customFormat="1" ht="22.5" customHeight="1" x14ac:dyDescent="0.35">
      <c r="A5" s="11"/>
      <c r="B5" s="12" t="s">
        <v>4</v>
      </c>
      <c r="C5" s="12"/>
      <c r="D5" s="12"/>
      <c r="E5" s="12"/>
      <c r="F5" s="12"/>
      <c r="G5" s="12"/>
      <c r="H5" s="11"/>
      <c r="I5" s="11"/>
    </row>
    <row r="6" spans="1:9" s="13" customFormat="1" ht="22.5" customHeight="1" x14ac:dyDescent="0.35">
      <c r="A6" s="1"/>
      <c r="B6" s="14" t="s">
        <v>5</v>
      </c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5"/>
      <c r="I6" s="15"/>
    </row>
    <row r="7" spans="1:9" s="13" customFormat="1" ht="22.5" customHeight="1" x14ac:dyDescent="0.35">
      <c r="A7" s="15" t="s">
        <v>11</v>
      </c>
      <c r="B7" s="16"/>
      <c r="C7" s="16"/>
      <c r="D7" s="14" t="s">
        <v>12</v>
      </c>
      <c r="E7" s="14" t="s">
        <v>13</v>
      </c>
      <c r="F7" s="14" t="s">
        <v>13</v>
      </c>
      <c r="G7" s="16"/>
      <c r="H7" s="17"/>
      <c r="I7" s="15" t="s">
        <v>14</v>
      </c>
    </row>
    <row r="8" spans="1:9" s="13" customFormat="1" ht="22.5" customHeight="1" x14ac:dyDescent="0.35">
      <c r="A8" s="15"/>
      <c r="B8" s="18" t="s">
        <v>15</v>
      </c>
      <c r="C8" s="18" t="s">
        <v>16</v>
      </c>
      <c r="D8" s="18" t="s">
        <v>17</v>
      </c>
      <c r="E8" s="19" t="s">
        <v>18</v>
      </c>
      <c r="F8" s="19" t="s">
        <v>19</v>
      </c>
      <c r="G8" s="14" t="s">
        <v>20</v>
      </c>
      <c r="H8" s="17"/>
      <c r="I8" s="15"/>
    </row>
    <row r="9" spans="1:9" s="13" customFormat="1" ht="22.5" customHeight="1" x14ac:dyDescent="0.35">
      <c r="A9" s="17"/>
      <c r="B9" s="20"/>
      <c r="C9" s="20"/>
      <c r="D9" s="20" t="s">
        <v>21</v>
      </c>
      <c r="E9" s="21" t="s">
        <v>22</v>
      </c>
      <c r="F9" s="21" t="s">
        <v>22</v>
      </c>
      <c r="G9" s="22"/>
      <c r="H9" s="15"/>
      <c r="I9" s="17"/>
    </row>
    <row r="10" spans="1:9" s="26" customFormat="1" ht="21.75" customHeight="1" x14ac:dyDescent="0.35">
      <c r="A10" s="23" t="s">
        <v>23</v>
      </c>
      <c r="B10" s="24">
        <f>B11+B24+B31+B53+B72+B94</f>
        <v>610</v>
      </c>
      <c r="C10" s="24">
        <f>C11+C24+C31+C53+C72+C94</f>
        <v>14</v>
      </c>
      <c r="D10" s="24">
        <f>D11+D24+D31+D53+D72+D94</f>
        <v>892</v>
      </c>
      <c r="E10" s="24">
        <f>E11+E24+E31+E53+E72+E94</f>
        <v>23948</v>
      </c>
      <c r="F10" s="24">
        <f>F11+F24+F31+F53+F72+F94</f>
        <v>56045</v>
      </c>
      <c r="G10" s="24">
        <f>SUM(B10:F10)</f>
        <v>81509</v>
      </c>
      <c r="H10" s="25"/>
      <c r="I10" s="23" t="s">
        <v>24</v>
      </c>
    </row>
    <row r="11" spans="1:9" s="30" customFormat="1" ht="21.75" customHeight="1" x14ac:dyDescent="0.35">
      <c r="A11" s="27" t="s">
        <v>25</v>
      </c>
      <c r="B11" s="28">
        <f t="shared" ref="B11:G11" si="0">SUM(B12:B23)</f>
        <v>125</v>
      </c>
      <c r="C11" s="28">
        <f t="shared" si="0"/>
        <v>2</v>
      </c>
      <c r="D11" s="28">
        <f t="shared" si="0"/>
        <v>142</v>
      </c>
      <c r="E11" s="28">
        <f t="shared" si="0"/>
        <v>6156</v>
      </c>
      <c r="F11" s="28">
        <f t="shared" si="0"/>
        <v>15381</v>
      </c>
      <c r="G11" s="28">
        <f t="shared" si="0"/>
        <v>21806</v>
      </c>
      <c r="H11" s="29"/>
      <c r="I11" s="27" t="s">
        <v>26</v>
      </c>
    </row>
    <row r="12" spans="1:9" ht="21.75" customHeight="1" x14ac:dyDescent="0.35">
      <c r="A12" s="31" t="s">
        <v>27</v>
      </c>
      <c r="B12" s="32">
        <v>1</v>
      </c>
      <c r="C12" s="32">
        <v>1</v>
      </c>
      <c r="D12" s="32">
        <v>1</v>
      </c>
      <c r="E12" s="32">
        <v>189</v>
      </c>
      <c r="F12" s="32">
        <v>326</v>
      </c>
      <c r="G12" s="32">
        <f t="shared" ref="G12:G23" si="1">SUM(B12:F12)</f>
        <v>518</v>
      </c>
      <c r="H12" s="6"/>
      <c r="I12" s="33" t="s">
        <v>28</v>
      </c>
    </row>
    <row r="13" spans="1:9" ht="21.75" customHeight="1" x14ac:dyDescent="0.35">
      <c r="A13" s="31" t="s">
        <v>29</v>
      </c>
      <c r="B13" s="32">
        <v>18</v>
      </c>
      <c r="C13" s="32">
        <v>0</v>
      </c>
      <c r="D13" s="32">
        <v>17</v>
      </c>
      <c r="E13" s="32">
        <v>160</v>
      </c>
      <c r="F13" s="32">
        <v>1897</v>
      </c>
      <c r="G13" s="32">
        <f t="shared" si="1"/>
        <v>2092</v>
      </c>
      <c r="H13" s="6"/>
      <c r="I13" s="33" t="s">
        <v>30</v>
      </c>
    </row>
    <row r="14" spans="1:9" ht="21.75" customHeight="1" x14ac:dyDescent="0.35">
      <c r="A14" s="31" t="s">
        <v>31</v>
      </c>
      <c r="B14" s="32">
        <v>18</v>
      </c>
      <c r="C14" s="32">
        <v>1</v>
      </c>
      <c r="D14" s="32">
        <v>14</v>
      </c>
      <c r="E14" s="32">
        <v>217</v>
      </c>
      <c r="F14" s="32">
        <v>2020</v>
      </c>
      <c r="G14" s="32">
        <f t="shared" si="1"/>
        <v>2270</v>
      </c>
      <c r="H14" s="6"/>
      <c r="I14" s="33" t="s">
        <v>32</v>
      </c>
    </row>
    <row r="15" spans="1:9" ht="21.75" customHeight="1" x14ac:dyDescent="0.35">
      <c r="A15" s="31" t="s">
        <v>33</v>
      </c>
      <c r="B15" s="32">
        <v>4</v>
      </c>
      <c r="C15" s="32">
        <v>0</v>
      </c>
      <c r="D15" s="32">
        <v>4</v>
      </c>
      <c r="E15" s="32">
        <v>494</v>
      </c>
      <c r="F15" s="32">
        <v>1709</v>
      </c>
      <c r="G15" s="32">
        <f t="shared" si="1"/>
        <v>2211</v>
      </c>
      <c r="H15" s="6"/>
      <c r="I15" s="33" t="s">
        <v>34</v>
      </c>
    </row>
    <row r="16" spans="1:9" ht="21.75" customHeight="1" x14ac:dyDescent="0.35">
      <c r="A16" s="31" t="s">
        <v>35</v>
      </c>
      <c r="B16" s="32">
        <v>3</v>
      </c>
      <c r="C16" s="32">
        <v>0</v>
      </c>
      <c r="D16" s="32">
        <v>10</v>
      </c>
      <c r="E16" s="32">
        <v>208</v>
      </c>
      <c r="F16" s="32">
        <v>366</v>
      </c>
      <c r="G16" s="32">
        <f t="shared" si="1"/>
        <v>587</v>
      </c>
      <c r="H16" s="6"/>
      <c r="I16" s="33" t="s">
        <v>36</v>
      </c>
    </row>
    <row r="17" spans="1:9" ht="21.75" customHeight="1" x14ac:dyDescent="0.35">
      <c r="A17" s="31" t="s">
        <v>37</v>
      </c>
      <c r="B17" s="32">
        <v>9</v>
      </c>
      <c r="C17" s="32">
        <v>0</v>
      </c>
      <c r="D17" s="32">
        <v>11</v>
      </c>
      <c r="E17" s="32">
        <v>294</v>
      </c>
      <c r="F17" s="32">
        <v>1118</v>
      </c>
      <c r="G17" s="32">
        <f t="shared" si="1"/>
        <v>1432</v>
      </c>
      <c r="H17" s="6"/>
      <c r="I17" s="33" t="s">
        <v>38</v>
      </c>
    </row>
    <row r="18" spans="1:9" ht="21.75" customHeight="1" x14ac:dyDescent="0.35">
      <c r="A18" s="31" t="s">
        <v>39</v>
      </c>
      <c r="B18" s="32">
        <v>10</v>
      </c>
      <c r="C18" s="32">
        <v>0</v>
      </c>
      <c r="D18" s="32">
        <v>47</v>
      </c>
      <c r="E18" s="32">
        <v>1593</v>
      </c>
      <c r="F18" s="32">
        <v>1563</v>
      </c>
      <c r="G18" s="32">
        <f t="shared" si="1"/>
        <v>3213</v>
      </c>
      <c r="H18" s="6"/>
      <c r="I18" s="33" t="s">
        <v>40</v>
      </c>
    </row>
    <row r="19" spans="1:9" ht="21.75" customHeight="1" x14ac:dyDescent="0.35">
      <c r="A19" s="31" t="s">
        <v>41</v>
      </c>
      <c r="B19" s="32">
        <v>12</v>
      </c>
      <c r="C19" s="32">
        <v>0</v>
      </c>
      <c r="D19" s="32">
        <v>3</v>
      </c>
      <c r="E19" s="32">
        <v>827</v>
      </c>
      <c r="F19" s="32">
        <v>1586</v>
      </c>
      <c r="G19" s="32">
        <f t="shared" si="1"/>
        <v>2428</v>
      </c>
      <c r="H19" s="6"/>
      <c r="I19" s="33" t="s">
        <v>42</v>
      </c>
    </row>
    <row r="20" spans="1:9" ht="21.75" customHeight="1" x14ac:dyDescent="0.35">
      <c r="A20" s="31" t="s">
        <v>43</v>
      </c>
      <c r="B20" s="32">
        <v>15</v>
      </c>
      <c r="C20" s="32">
        <v>0</v>
      </c>
      <c r="D20" s="32">
        <v>9</v>
      </c>
      <c r="E20" s="32">
        <v>604</v>
      </c>
      <c r="F20" s="32">
        <v>1343</v>
      </c>
      <c r="G20" s="32">
        <f t="shared" si="1"/>
        <v>1971</v>
      </c>
      <c r="H20" s="6"/>
      <c r="I20" s="33" t="s">
        <v>44</v>
      </c>
    </row>
    <row r="21" spans="1:9" ht="21.75" customHeight="1" x14ac:dyDescent="0.35">
      <c r="A21" s="31" t="s">
        <v>45</v>
      </c>
      <c r="B21" s="32">
        <v>13</v>
      </c>
      <c r="C21" s="32">
        <v>0</v>
      </c>
      <c r="D21" s="32">
        <v>16</v>
      </c>
      <c r="E21" s="32">
        <v>548</v>
      </c>
      <c r="F21" s="32">
        <v>1600</v>
      </c>
      <c r="G21" s="32">
        <f t="shared" si="1"/>
        <v>2177</v>
      </c>
      <c r="H21" s="6"/>
      <c r="I21" s="33" t="s">
        <v>46</v>
      </c>
    </row>
    <row r="22" spans="1:9" ht="21.75" customHeight="1" x14ac:dyDescent="0.35">
      <c r="A22" s="31" t="s">
        <v>47</v>
      </c>
      <c r="B22" s="32">
        <v>15</v>
      </c>
      <c r="C22" s="32">
        <v>0</v>
      </c>
      <c r="D22" s="32">
        <v>8</v>
      </c>
      <c r="E22" s="32">
        <v>348</v>
      </c>
      <c r="F22" s="32">
        <v>723</v>
      </c>
      <c r="G22" s="32">
        <f t="shared" si="1"/>
        <v>1094</v>
      </c>
      <c r="H22" s="6"/>
      <c r="I22" s="33" t="s">
        <v>48</v>
      </c>
    </row>
    <row r="23" spans="1:9" ht="21.75" customHeight="1" x14ac:dyDescent="0.35">
      <c r="A23" s="31" t="s">
        <v>49</v>
      </c>
      <c r="B23" s="32">
        <v>7</v>
      </c>
      <c r="C23" s="32">
        <v>0</v>
      </c>
      <c r="D23" s="32">
        <v>2</v>
      </c>
      <c r="E23" s="32">
        <v>674</v>
      </c>
      <c r="F23" s="32">
        <v>1130</v>
      </c>
      <c r="G23" s="32">
        <f t="shared" si="1"/>
        <v>1813</v>
      </c>
      <c r="H23" s="6"/>
      <c r="I23" s="33" t="s">
        <v>50</v>
      </c>
    </row>
    <row r="24" spans="1:9" ht="21.75" customHeight="1" x14ac:dyDescent="0.35">
      <c r="A24" s="27" t="s">
        <v>51</v>
      </c>
      <c r="B24" s="28">
        <f t="shared" ref="B24:G24" si="2">SUM(B25:B30)</f>
        <v>126</v>
      </c>
      <c r="C24" s="28">
        <f t="shared" si="2"/>
        <v>2</v>
      </c>
      <c r="D24" s="28">
        <f t="shared" si="2"/>
        <v>395</v>
      </c>
      <c r="E24" s="28">
        <f t="shared" si="2"/>
        <v>6470</v>
      </c>
      <c r="F24" s="28">
        <f t="shared" si="2"/>
        <v>17091</v>
      </c>
      <c r="G24" s="28">
        <f t="shared" si="2"/>
        <v>24084</v>
      </c>
      <c r="H24" s="29"/>
      <c r="I24" s="27" t="s">
        <v>52</v>
      </c>
    </row>
    <row r="25" spans="1:9" ht="21.75" customHeight="1" x14ac:dyDescent="0.35">
      <c r="A25" s="31" t="s">
        <v>53</v>
      </c>
      <c r="B25" s="32">
        <v>17</v>
      </c>
      <c r="C25" s="32">
        <v>0</v>
      </c>
      <c r="D25" s="32">
        <v>57</v>
      </c>
      <c r="E25" s="32">
        <v>460</v>
      </c>
      <c r="F25" s="32">
        <v>1758</v>
      </c>
      <c r="G25" s="32">
        <f>SUM(B25:F25)</f>
        <v>2292</v>
      </c>
      <c r="H25" s="34"/>
      <c r="I25" s="33" t="s">
        <v>54</v>
      </c>
    </row>
    <row r="26" spans="1:9" ht="21.75" customHeight="1" x14ac:dyDescent="0.35">
      <c r="A26" s="31" t="s">
        <v>55</v>
      </c>
      <c r="B26" s="32">
        <v>11</v>
      </c>
      <c r="C26" s="32">
        <v>0</v>
      </c>
      <c r="D26" s="32">
        <v>22</v>
      </c>
      <c r="E26" s="32">
        <v>574</v>
      </c>
      <c r="F26" s="32">
        <v>2072</v>
      </c>
      <c r="G26" s="32">
        <f>SUM(B26:F26)</f>
        <v>2679</v>
      </c>
      <c r="H26" s="34"/>
      <c r="I26" s="33" t="s">
        <v>56</v>
      </c>
    </row>
    <row r="27" spans="1:9" ht="21.75" customHeight="1" x14ac:dyDescent="0.35">
      <c r="A27" s="31"/>
      <c r="B27" s="32"/>
      <c r="C27" s="32"/>
      <c r="D27" s="32"/>
      <c r="E27" s="32"/>
      <c r="F27" s="32"/>
      <c r="G27" s="32"/>
      <c r="H27" s="6"/>
      <c r="I27" s="35">
        <v>73</v>
      </c>
    </row>
    <row r="28" spans="1:9" ht="21.75" customHeight="1" x14ac:dyDescent="0.35">
      <c r="A28" s="31" t="s">
        <v>57</v>
      </c>
      <c r="B28" s="32">
        <v>23</v>
      </c>
      <c r="C28" s="32">
        <v>0</v>
      </c>
      <c r="D28" s="32">
        <v>35</v>
      </c>
      <c r="E28" s="32">
        <v>846</v>
      </c>
      <c r="F28" s="32">
        <v>3096</v>
      </c>
      <c r="G28" s="32">
        <f>SUM(B28:F28)</f>
        <v>4000</v>
      </c>
      <c r="H28" s="34"/>
      <c r="I28" s="33" t="s">
        <v>58</v>
      </c>
    </row>
    <row r="29" spans="1:9" ht="21.75" customHeight="1" x14ac:dyDescent="0.35">
      <c r="A29" s="36" t="s">
        <v>59</v>
      </c>
      <c r="B29" s="32">
        <v>36</v>
      </c>
      <c r="C29" s="32">
        <v>0</v>
      </c>
      <c r="D29" s="32">
        <v>115</v>
      </c>
      <c r="E29" s="32">
        <v>2353</v>
      </c>
      <c r="F29" s="32">
        <v>6317</v>
      </c>
      <c r="G29" s="32">
        <f>SUM(B29:F29)</f>
        <v>8821</v>
      </c>
      <c r="H29" s="34"/>
      <c r="I29" s="33" t="s">
        <v>60</v>
      </c>
    </row>
    <row r="30" spans="1:9" ht="21.75" customHeight="1" x14ac:dyDescent="0.35">
      <c r="A30" s="31" t="s">
        <v>61</v>
      </c>
      <c r="B30" s="32">
        <v>39</v>
      </c>
      <c r="C30" s="32">
        <v>2</v>
      </c>
      <c r="D30" s="32">
        <v>166</v>
      </c>
      <c r="E30" s="32">
        <v>2237</v>
      </c>
      <c r="F30" s="32">
        <v>3848</v>
      </c>
      <c r="G30" s="32">
        <f>SUM(B30:F30)</f>
        <v>6292</v>
      </c>
      <c r="H30" s="34"/>
      <c r="I30" s="33" t="s">
        <v>62</v>
      </c>
    </row>
    <row r="31" spans="1:9" ht="21.75" customHeight="1" x14ac:dyDescent="0.35">
      <c r="A31" s="27" t="s">
        <v>63</v>
      </c>
      <c r="B31" s="28">
        <f t="shared" ref="B31:G31" si="3">SUM(B32:B52)</f>
        <v>128</v>
      </c>
      <c r="C31" s="28">
        <f t="shared" si="3"/>
        <v>5</v>
      </c>
      <c r="D31" s="28">
        <f t="shared" si="3"/>
        <v>198</v>
      </c>
      <c r="E31" s="28">
        <f t="shared" si="3"/>
        <v>4952</v>
      </c>
      <c r="F31" s="28">
        <f t="shared" si="3"/>
        <v>13439</v>
      </c>
      <c r="G31" s="28">
        <f t="shared" si="3"/>
        <v>18722</v>
      </c>
      <c r="H31" s="29"/>
      <c r="I31" s="27" t="s">
        <v>64</v>
      </c>
    </row>
    <row r="32" spans="1:9" ht="21.75" customHeight="1" x14ac:dyDescent="0.35">
      <c r="A32" s="31" t="s">
        <v>65</v>
      </c>
      <c r="B32" s="32">
        <v>4</v>
      </c>
      <c r="C32" s="32">
        <v>1</v>
      </c>
      <c r="D32" s="32">
        <v>3</v>
      </c>
      <c r="E32" s="32">
        <v>94</v>
      </c>
      <c r="F32" s="32">
        <v>153</v>
      </c>
      <c r="G32" s="32">
        <f t="shared" ref="G32:G37" si="4">SUM(B32:F32)</f>
        <v>255</v>
      </c>
      <c r="H32" s="6"/>
      <c r="I32" s="33" t="s">
        <v>66</v>
      </c>
    </row>
    <row r="33" spans="1:9" ht="21.75" customHeight="1" x14ac:dyDescent="0.35">
      <c r="A33" s="31" t="s">
        <v>67</v>
      </c>
      <c r="B33" s="32">
        <v>1</v>
      </c>
      <c r="C33" s="32">
        <v>0</v>
      </c>
      <c r="D33" s="32">
        <v>0</v>
      </c>
      <c r="E33" s="32">
        <v>56</v>
      </c>
      <c r="F33" s="32">
        <v>75</v>
      </c>
      <c r="G33" s="32">
        <f t="shared" si="4"/>
        <v>132</v>
      </c>
      <c r="H33" s="6"/>
      <c r="I33" s="33" t="s">
        <v>68</v>
      </c>
    </row>
    <row r="34" spans="1:9" ht="21.75" customHeight="1" x14ac:dyDescent="0.35">
      <c r="A34" s="31" t="s">
        <v>69</v>
      </c>
      <c r="B34" s="32">
        <v>6</v>
      </c>
      <c r="C34" s="32">
        <v>0</v>
      </c>
      <c r="D34" s="32">
        <v>19</v>
      </c>
      <c r="E34" s="32">
        <v>762</v>
      </c>
      <c r="F34" s="32">
        <v>1495</v>
      </c>
      <c r="G34" s="32">
        <f t="shared" si="4"/>
        <v>2282</v>
      </c>
      <c r="H34" s="6"/>
      <c r="I34" s="33" t="s">
        <v>70</v>
      </c>
    </row>
    <row r="35" spans="1:9" ht="21.75" customHeight="1" x14ac:dyDescent="0.35">
      <c r="A35" s="31" t="s">
        <v>71</v>
      </c>
      <c r="B35" s="32">
        <v>34</v>
      </c>
      <c r="C35" s="32">
        <v>0</v>
      </c>
      <c r="D35" s="32">
        <v>51</v>
      </c>
      <c r="E35" s="32">
        <v>561</v>
      </c>
      <c r="F35" s="32">
        <v>3874</v>
      </c>
      <c r="G35" s="32">
        <f t="shared" si="4"/>
        <v>4520</v>
      </c>
      <c r="H35" s="6"/>
      <c r="I35" s="33" t="s">
        <v>72</v>
      </c>
    </row>
    <row r="36" spans="1:9" ht="21.75" customHeight="1" x14ac:dyDescent="0.35">
      <c r="A36" s="31" t="s">
        <v>73</v>
      </c>
      <c r="B36" s="32">
        <v>1</v>
      </c>
      <c r="C36" s="32">
        <v>1</v>
      </c>
      <c r="D36" s="32">
        <v>1</v>
      </c>
      <c r="E36" s="32">
        <v>47</v>
      </c>
      <c r="F36" s="32">
        <v>61</v>
      </c>
      <c r="G36" s="32">
        <f t="shared" si="4"/>
        <v>111</v>
      </c>
      <c r="H36" s="6"/>
      <c r="I36" s="33" t="s">
        <v>74</v>
      </c>
    </row>
    <row r="37" spans="1:9" ht="21.75" customHeight="1" x14ac:dyDescent="0.35">
      <c r="A37" s="31" t="s">
        <v>75</v>
      </c>
      <c r="B37" s="32">
        <v>3</v>
      </c>
      <c r="C37" s="32">
        <v>0</v>
      </c>
      <c r="D37" s="32">
        <v>2</v>
      </c>
      <c r="E37" s="32">
        <v>72</v>
      </c>
      <c r="F37" s="32">
        <v>58</v>
      </c>
      <c r="G37" s="32">
        <f t="shared" si="4"/>
        <v>135</v>
      </c>
      <c r="H37" s="6"/>
      <c r="I37" s="33" t="s">
        <v>76</v>
      </c>
    </row>
    <row r="38" spans="1:9" ht="21.75" customHeight="1" x14ac:dyDescent="0.35">
      <c r="A38" s="31" t="s">
        <v>77</v>
      </c>
      <c r="B38" s="32">
        <v>3</v>
      </c>
      <c r="C38" s="32">
        <v>0</v>
      </c>
      <c r="D38" s="32">
        <v>3</v>
      </c>
      <c r="E38" s="32">
        <v>38</v>
      </c>
      <c r="F38" s="32">
        <v>67</v>
      </c>
      <c r="G38" s="32">
        <f t="shared" ref="G38:G52" si="5">SUM(B38:F38)</f>
        <v>111</v>
      </c>
      <c r="H38" s="6"/>
      <c r="I38" s="33" t="s">
        <v>78</v>
      </c>
    </row>
    <row r="39" spans="1:9" ht="21.75" customHeight="1" x14ac:dyDescent="0.35">
      <c r="A39" s="31" t="s">
        <v>79</v>
      </c>
      <c r="B39" s="32">
        <v>1</v>
      </c>
      <c r="C39" s="32">
        <v>0</v>
      </c>
      <c r="D39" s="32">
        <v>4</v>
      </c>
      <c r="E39" s="32">
        <v>208</v>
      </c>
      <c r="F39" s="32">
        <v>335</v>
      </c>
      <c r="G39" s="32">
        <f t="shared" si="5"/>
        <v>548</v>
      </c>
      <c r="H39" s="6"/>
      <c r="I39" s="33" t="s">
        <v>80</v>
      </c>
    </row>
    <row r="40" spans="1:9" ht="21.75" customHeight="1" x14ac:dyDescent="0.35">
      <c r="A40" s="31" t="s">
        <v>81</v>
      </c>
      <c r="B40" s="32">
        <v>1</v>
      </c>
      <c r="C40" s="32">
        <v>0</v>
      </c>
      <c r="D40" s="32">
        <v>9</v>
      </c>
      <c r="E40" s="32">
        <v>360</v>
      </c>
      <c r="F40" s="32">
        <v>834</v>
      </c>
      <c r="G40" s="32">
        <f t="shared" si="5"/>
        <v>1204</v>
      </c>
      <c r="H40" s="6"/>
      <c r="I40" s="33" t="s">
        <v>82</v>
      </c>
    </row>
    <row r="41" spans="1:9" ht="21.75" customHeight="1" x14ac:dyDescent="0.35">
      <c r="A41" s="31" t="s">
        <v>83</v>
      </c>
      <c r="B41" s="32">
        <v>14</v>
      </c>
      <c r="C41" s="32">
        <v>0</v>
      </c>
      <c r="D41" s="32">
        <v>33</v>
      </c>
      <c r="E41" s="32">
        <v>791</v>
      </c>
      <c r="F41" s="32">
        <v>1314</v>
      </c>
      <c r="G41" s="32">
        <f t="shared" si="5"/>
        <v>2152</v>
      </c>
      <c r="H41" s="6"/>
      <c r="I41" s="33" t="s">
        <v>84</v>
      </c>
    </row>
    <row r="42" spans="1:9" ht="21.75" customHeight="1" x14ac:dyDescent="0.35">
      <c r="A42" s="31" t="s">
        <v>85</v>
      </c>
      <c r="B42" s="32">
        <v>3</v>
      </c>
      <c r="C42" s="32">
        <v>1</v>
      </c>
      <c r="D42" s="32">
        <v>12</v>
      </c>
      <c r="E42" s="32">
        <v>159</v>
      </c>
      <c r="F42" s="32">
        <v>254</v>
      </c>
      <c r="G42" s="32">
        <f t="shared" si="5"/>
        <v>429</v>
      </c>
      <c r="H42" s="6"/>
      <c r="I42" s="33" t="s">
        <v>86</v>
      </c>
    </row>
    <row r="43" spans="1:9" ht="21.75" customHeight="1" x14ac:dyDescent="0.35">
      <c r="A43" s="31" t="s">
        <v>87</v>
      </c>
      <c r="B43" s="32">
        <v>9</v>
      </c>
      <c r="C43" s="32">
        <v>0</v>
      </c>
      <c r="D43" s="32">
        <v>29</v>
      </c>
      <c r="E43" s="32">
        <v>623</v>
      </c>
      <c r="F43" s="32">
        <v>2344</v>
      </c>
      <c r="G43" s="32">
        <f t="shared" si="5"/>
        <v>3005</v>
      </c>
      <c r="H43" s="6"/>
      <c r="I43" s="33" t="s">
        <v>88</v>
      </c>
    </row>
    <row r="44" spans="1:9" ht="21.75" customHeight="1" x14ac:dyDescent="0.35">
      <c r="A44" s="31" t="s">
        <v>89</v>
      </c>
      <c r="B44" s="32">
        <v>9</v>
      </c>
      <c r="C44" s="32">
        <v>0</v>
      </c>
      <c r="D44" s="32">
        <v>13</v>
      </c>
      <c r="E44" s="32">
        <v>303</v>
      </c>
      <c r="F44" s="32">
        <v>525</v>
      </c>
      <c r="G44" s="32">
        <f>SUM(B44:F44)</f>
        <v>850</v>
      </c>
      <c r="H44" s="6"/>
      <c r="I44" s="33" t="s">
        <v>90</v>
      </c>
    </row>
    <row r="45" spans="1:9" ht="21.75" customHeight="1" x14ac:dyDescent="0.35">
      <c r="A45" s="31"/>
      <c r="B45" s="32"/>
      <c r="C45" s="32"/>
      <c r="D45" s="32"/>
      <c r="E45" s="32"/>
      <c r="F45" s="32"/>
      <c r="G45" s="32"/>
      <c r="H45" s="6"/>
      <c r="I45" s="35">
        <v>74</v>
      </c>
    </row>
    <row r="46" spans="1:9" ht="21.75" customHeight="1" x14ac:dyDescent="0.35">
      <c r="A46" s="31" t="s">
        <v>91</v>
      </c>
      <c r="B46" s="32">
        <v>6</v>
      </c>
      <c r="C46" s="32">
        <v>0</v>
      </c>
      <c r="D46" s="32">
        <v>4</v>
      </c>
      <c r="E46" s="32">
        <v>145</v>
      </c>
      <c r="F46" s="32">
        <v>433</v>
      </c>
      <c r="G46" s="32">
        <f t="shared" si="5"/>
        <v>588</v>
      </c>
      <c r="H46" s="6"/>
      <c r="I46" s="33" t="s">
        <v>92</v>
      </c>
    </row>
    <row r="47" spans="1:9" ht="21.75" customHeight="1" x14ac:dyDescent="0.35">
      <c r="A47" s="31" t="s">
        <v>93</v>
      </c>
      <c r="B47" s="32">
        <v>4</v>
      </c>
      <c r="C47" s="32">
        <v>0</v>
      </c>
      <c r="D47" s="32">
        <v>2</v>
      </c>
      <c r="E47" s="32">
        <v>73</v>
      </c>
      <c r="F47" s="32">
        <v>66</v>
      </c>
      <c r="G47" s="32">
        <f t="shared" si="5"/>
        <v>145</v>
      </c>
      <c r="H47" s="6"/>
      <c r="I47" s="33" t="s">
        <v>94</v>
      </c>
    </row>
    <row r="48" spans="1:9" ht="21.75" customHeight="1" x14ac:dyDescent="0.35">
      <c r="A48" s="31" t="s">
        <v>95</v>
      </c>
      <c r="B48" s="32">
        <v>2</v>
      </c>
      <c r="C48" s="32">
        <v>0</v>
      </c>
      <c r="D48" s="32">
        <v>4</v>
      </c>
      <c r="E48" s="32">
        <v>38</v>
      </c>
      <c r="F48" s="32">
        <v>94</v>
      </c>
      <c r="G48" s="32">
        <f t="shared" si="5"/>
        <v>138</v>
      </c>
      <c r="H48" s="6"/>
      <c r="I48" s="33" t="s">
        <v>96</v>
      </c>
    </row>
    <row r="49" spans="1:9" ht="21.75" customHeight="1" x14ac:dyDescent="0.35">
      <c r="A49" s="31" t="s">
        <v>97</v>
      </c>
      <c r="B49" s="32">
        <v>16</v>
      </c>
      <c r="C49" s="32">
        <v>1</v>
      </c>
      <c r="D49" s="32">
        <v>5</v>
      </c>
      <c r="E49" s="32">
        <v>415</v>
      </c>
      <c r="F49" s="32">
        <v>1047</v>
      </c>
      <c r="G49" s="32">
        <f t="shared" si="5"/>
        <v>1484</v>
      </c>
      <c r="H49" s="6"/>
      <c r="I49" s="33" t="s">
        <v>98</v>
      </c>
    </row>
    <row r="50" spans="1:9" ht="21.75" customHeight="1" x14ac:dyDescent="0.35">
      <c r="A50" s="31" t="s">
        <v>99</v>
      </c>
      <c r="B50" s="32">
        <v>1</v>
      </c>
      <c r="C50" s="32">
        <v>0</v>
      </c>
      <c r="D50" s="32">
        <v>0</v>
      </c>
      <c r="E50" s="32">
        <v>52</v>
      </c>
      <c r="F50" s="32">
        <v>82</v>
      </c>
      <c r="G50" s="32">
        <f t="shared" si="5"/>
        <v>135</v>
      </c>
      <c r="H50" s="6"/>
      <c r="I50" s="33" t="s">
        <v>100</v>
      </c>
    </row>
    <row r="51" spans="1:9" ht="21.75" customHeight="1" x14ac:dyDescent="0.35">
      <c r="A51" s="31" t="s">
        <v>101</v>
      </c>
      <c r="B51" s="32">
        <v>9</v>
      </c>
      <c r="C51" s="32">
        <v>1</v>
      </c>
      <c r="D51" s="32">
        <v>4</v>
      </c>
      <c r="E51" s="32">
        <v>109</v>
      </c>
      <c r="F51" s="32">
        <v>270</v>
      </c>
      <c r="G51" s="32">
        <f t="shared" si="5"/>
        <v>393</v>
      </c>
      <c r="H51" s="6"/>
      <c r="I51" s="33" t="s">
        <v>102</v>
      </c>
    </row>
    <row r="52" spans="1:9" ht="21.75" customHeight="1" x14ac:dyDescent="0.35">
      <c r="A52" s="31" t="s">
        <v>103</v>
      </c>
      <c r="B52" s="32">
        <v>1</v>
      </c>
      <c r="C52" s="32">
        <v>0</v>
      </c>
      <c r="D52" s="32">
        <v>0</v>
      </c>
      <c r="E52" s="32">
        <v>46</v>
      </c>
      <c r="F52" s="32">
        <v>58</v>
      </c>
      <c r="G52" s="32">
        <f t="shared" si="5"/>
        <v>105</v>
      </c>
      <c r="H52" s="6"/>
      <c r="I52" s="33" t="s">
        <v>104</v>
      </c>
    </row>
    <row r="53" spans="1:9" ht="21.75" customHeight="1" x14ac:dyDescent="0.35">
      <c r="A53" s="27" t="s">
        <v>105</v>
      </c>
      <c r="B53" s="28">
        <f t="shared" ref="B53:G53" si="6">SUM(B54:B71)</f>
        <v>76</v>
      </c>
      <c r="C53" s="28">
        <f t="shared" si="6"/>
        <v>1</v>
      </c>
      <c r="D53" s="28">
        <f t="shared" si="6"/>
        <v>61</v>
      </c>
      <c r="E53" s="28">
        <f t="shared" si="6"/>
        <v>1471</v>
      </c>
      <c r="F53" s="28">
        <f t="shared" si="6"/>
        <v>3506</v>
      </c>
      <c r="G53" s="28">
        <f t="shared" si="6"/>
        <v>5115</v>
      </c>
      <c r="H53" s="29"/>
      <c r="I53" s="27" t="s">
        <v>106</v>
      </c>
    </row>
    <row r="54" spans="1:9" ht="21.75" customHeight="1" x14ac:dyDescent="0.35">
      <c r="A54" s="31" t="s">
        <v>107</v>
      </c>
      <c r="B54" s="32">
        <v>5</v>
      </c>
      <c r="C54" s="32">
        <v>0</v>
      </c>
      <c r="D54" s="32">
        <v>5</v>
      </c>
      <c r="E54" s="32">
        <v>76</v>
      </c>
      <c r="F54" s="32">
        <v>84</v>
      </c>
      <c r="G54" s="32">
        <f t="shared" ref="G54:G70" si="7">SUM(B54:F54)</f>
        <v>170</v>
      </c>
      <c r="H54" s="6"/>
      <c r="I54" s="33" t="s">
        <v>108</v>
      </c>
    </row>
    <row r="55" spans="1:9" ht="21.75" customHeight="1" x14ac:dyDescent="0.35">
      <c r="A55" s="31" t="s">
        <v>109</v>
      </c>
      <c r="B55" s="32">
        <v>9</v>
      </c>
      <c r="C55" s="32">
        <v>0</v>
      </c>
      <c r="D55" s="32">
        <v>1</v>
      </c>
      <c r="E55" s="32">
        <v>109</v>
      </c>
      <c r="F55" s="32">
        <v>219</v>
      </c>
      <c r="G55" s="32">
        <f t="shared" si="7"/>
        <v>338</v>
      </c>
      <c r="H55" s="6"/>
      <c r="I55" s="33" t="s">
        <v>110</v>
      </c>
    </row>
    <row r="56" spans="1:9" ht="21.75" customHeight="1" x14ac:dyDescent="0.35">
      <c r="A56" s="31" t="s">
        <v>111</v>
      </c>
      <c r="B56" s="32">
        <v>17</v>
      </c>
      <c r="C56" s="32">
        <v>0</v>
      </c>
      <c r="D56" s="32">
        <v>16</v>
      </c>
      <c r="E56" s="32">
        <v>366</v>
      </c>
      <c r="F56" s="32">
        <v>1369</v>
      </c>
      <c r="G56" s="32">
        <f t="shared" si="7"/>
        <v>1768</v>
      </c>
      <c r="H56" s="6"/>
      <c r="I56" s="33" t="s">
        <v>112</v>
      </c>
    </row>
    <row r="57" spans="1:9" ht="21.75" customHeight="1" x14ac:dyDescent="0.35">
      <c r="A57" s="31" t="s">
        <v>113</v>
      </c>
      <c r="B57" s="32">
        <v>8</v>
      </c>
      <c r="C57" s="32">
        <v>0</v>
      </c>
      <c r="D57" s="32">
        <v>0</v>
      </c>
      <c r="E57" s="32">
        <v>58</v>
      </c>
      <c r="F57" s="32">
        <v>60</v>
      </c>
      <c r="G57" s="32">
        <f t="shared" si="7"/>
        <v>126</v>
      </c>
      <c r="H57" s="6"/>
      <c r="I57" s="33" t="s">
        <v>114</v>
      </c>
    </row>
    <row r="58" spans="1:9" ht="21.75" customHeight="1" x14ac:dyDescent="0.35">
      <c r="A58" s="31" t="s">
        <v>115</v>
      </c>
      <c r="B58" s="32">
        <v>7</v>
      </c>
      <c r="C58" s="32">
        <v>0</v>
      </c>
      <c r="D58" s="32">
        <v>1</v>
      </c>
      <c r="E58" s="32">
        <v>97</v>
      </c>
      <c r="F58" s="32">
        <v>336</v>
      </c>
      <c r="G58" s="32">
        <f t="shared" si="7"/>
        <v>441</v>
      </c>
      <c r="H58" s="6"/>
      <c r="I58" s="33" t="s">
        <v>116</v>
      </c>
    </row>
    <row r="59" spans="1:9" ht="21.75" customHeight="1" x14ac:dyDescent="0.35">
      <c r="A59" s="31" t="s">
        <v>117</v>
      </c>
      <c r="B59" s="32">
        <v>1</v>
      </c>
      <c r="C59" s="32">
        <v>0</v>
      </c>
      <c r="D59" s="32">
        <v>0</v>
      </c>
      <c r="E59" s="32">
        <v>36</v>
      </c>
      <c r="F59" s="32">
        <v>5</v>
      </c>
      <c r="G59" s="32">
        <f t="shared" si="7"/>
        <v>42</v>
      </c>
      <c r="H59" s="6"/>
      <c r="I59" s="33" t="s">
        <v>118</v>
      </c>
    </row>
    <row r="60" spans="1:9" ht="21.75" customHeight="1" x14ac:dyDescent="0.35">
      <c r="A60" s="31" t="s">
        <v>119</v>
      </c>
      <c r="B60" s="32">
        <v>0</v>
      </c>
      <c r="C60" s="32">
        <v>0</v>
      </c>
      <c r="D60" s="32">
        <v>0</v>
      </c>
      <c r="E60" s="32">
        <v>25</v>
      </c>
      <c r="F60" s="32">
        <v>30</v>
      </c>
      <c r="G60" s="32">
        <f>SUM(B60:F60)</f>
        <v>55</v>
      </c>
      <c r="H60" s="6"/>
      <c r="I60" s="33" t="s">
        <v>120</v>
      </c>
    </row>
    <row r="61" spans="1:9" ht="21.75" customHeight="1" x14ac:dyDescent="0.35">
      <c r="A61" s="31" t="s">
        <v>121</v>
      </c>
      <c r="B61" s="32">
        <v>1</v>
      </c>
      <c r="C61" s="32">
        <v>1</v>
      </c>
      <c r="D61" s="32">
        <v>6</v>
      </c>
      <c r="E61" s="32">
        <v>42</v>
      </c>
      <c r="F61" s="32">
        <v>53</v>
      </c>
      <c r="G61" s="32">
        <f t="shared" si="7"/>
        <v>103</v>
      </c>
      <c r="H61" s="6"/>
      <c r="I61" s="33" t="s">
        <v>122</v>
      </c>
    </row>
    <row r="62" spans="1:9" ht="21.75" customHeight="1" x14ac:dyDescent="0.35">
      <c r="A62" s="31" t="s">
        <v>123</v>
      </c>
      <c r="B62" s="32">
        <v>6</v>
      </c>
      <c r="C62" s="32">
        <v>0</v>
      </c>
      <c r="D62" s="32">
        <v>3</v>
      </c>
      <c r="E62" s="32">
        <v>143</v>
      </c>
      <c r="F62" s="32">
        <v>330</v>
      </c>
      <c r="G62" s="32">
        <f t="shared" si="7"/>
        <v>482</v>
      </c>
      <c r="H62" s="6"/>
      <c r="I62" s="33" t="s">
        <v>124</v>
      </c>
    </row>
    <row r="63" spans="1:9" ht="21.75" customHeight="1" x14ac:dyDescent="0.35">
      <c r="A63" s="31"/>
      <c r="B63" s="32"/>
      <c r="C63" s="32"/>
      <c r="D63" s="32"/>
      <c r="E63" s="32"/>
      <c r="F63" s="32"/>
      <c r="G63" s="32"/>
      <c r="H63" s="6"/>
      <c r="I63" s="35">
        <v>75</v>
      </c>
    </row>
    <row r="64" spans="1:9" ht="21.75" customHeight="1" x14ac:dyDescent="0.35">
      <c r="A64" s="31" t="s">
        <v>125</v>
      </c>
      <c r="B64" s="32">
        <v>5</v>
      </c>
      <c r="C64" s="32">
        <v>0</v>
      </c>
      <c r="D64" s="32">
        <v>4</v>
      </c>
      <c r="E64" s="32">
        <v>91</v>
      </c>
      <c r="F64" s="32">
        <v>126</v>
      </c>
      <c r="G64" s="32">
        <f t="shared" si="7"/>
        <v>226</v>
      </c>
      <c r="H64" s="6"/>
      <c r="I64" s="33" t="s">
        <v>126</v>
      </c>
    </row>
    <row r="65" spans="1:9" ht="21.75" customHeight="1" x14ac:dyDescent="0.35">
      <c r="A65" s="31" t="s">
        <v>127</v>
      </c>
      <c r="B65" s="32">
        <v>2</v>
      </c>
      <c r="C65" s="32">
        <v>0</v>
      </c>
      <c r="D65" s="32">
        <v>2</v>
      </c>
      <c r="E65" s="32">
        <v>49</v>
      </c>
      <c r="F65" s="32">
        <v>68</v>
      </c>
      <c r="G65" s="32">
        <f t="shared" si="7"/>
        <v>121</v>
      </c>
      <c r="H65" s="6"/>
      <c r="I65" s="33" t="s">
        <v>128</v>
      </c>
    </row>
    <row r="66" spans="1:9" ht="21.75" customHeight="1" x14ac:dyDescent="0.35">
      <c r="A66" s="31" t="s">
        <v>129</v>
      </c>
      <c r="B66" s="32">
        <v>4</v>
      </c>
      <c r="C66" s="32">
        <v>0</v>
      </c>
      <c r="D66" s="32">
        <v>0</v>
      </c>
      <c r="E66" s="32">
        <v>24</v>
      </c>
      <c r="F66" s="32">
        <v>7</v>
      </c>
      <c r="G66" s="32">
        <f t="shared" si="7"/>
        <v>35</v>
      </c>
      <c r="H66" s="6"/>
      <c r="I66" s="33" t="s">
        <v>130</v>
      </c>
    </row>
    <row r="67" spans="1:9" ht="21.75" customHeight="1" x14ac:dyDescent="0.35">
      <c r="A67" s="31" t="s">
        <v>131</v>
      </c>
      <c r="B67" s="32">
        <v>3</v>
      </c>
      <c r="C67" s="32">
        <v>0</v>
      </c>
      <c r="D67" s="32">
        <v>3</v>
      </c>
      <c r="E67" s="32">
        <v>140</v>
      </c>
      <c r="F67" s="32">
        <v>179</v>
      </c>
      <c r="G67" s="32">
        <f t="shared" si="7"/>
        <v>325</v>
      </c>
      <c r="H67" s="6"/>
      <c r="I67" s="33" t="s">
        <v>132</v>
      </c>
    </row>
    <row r="68" spans="1:9" ht="21.75" customHeight="1" x14ac:dyDescent="0.35">
      <c r="A68" s="31" t="s">
        <v>133</v>
      </c>
      <c r="B68" s="32">
        <v>1</v>
      </c>
      <c r="C68" s="32">
        <v>0</v>
      </c>
      <c r="D68" s="32">
        <v>7</v>
      </c>
      <c r="E68" s="32">
        <v>80</v>
      </c>
      <c r="F68" s="32">
        <v>495</v>
      </c>
      <c r="G68" s="32">
        <f t="shared" si="7"/>
        <v>583</v>
      </c>
      <c r="H68" s="6"/>
      <c r="I68" s="33" t="s">
        <v>134</v>
      </c>
    </row>
    <row r="69" spans="1:9" ht="21.75" customHeight="1" x14ac:dyDescent="0.35">
      <c r="A69" s="31" t="s">
        <v>135</v>
      </c>
      <c r="B69" s="32">
        <v>0</v>
      </c>
      <c r="C69" s="32">
        <v>0</v>
      </c>
      <c r="D69" s="32">
        <v>0</v>
      </c>
      <c r="E69" s="32">
        <v>38</v>
      </c>
      <c r="F69" s="32">
        <v>45</v>
      </c>
      <c r="G69" s="32">
        <f t="shared" si="7"/>
        <v>83</v>
      </c>
      <c r="H69" s="6"/>
      <c r="I69" s="33" t="s">
        <v>136</v>
      </c>
    </row>
    <row r="70" spans="1:9" ht="21.75" customHeight="1" x14ac:dyDescent="0.35">
      <c r="A70" s="31" t="s">
        <v>137</v>
      </c>
      <c r="B70" s="32">
        <v>4</v>
      </c>
      <c r="C70" s="32">
        <v>0</v>
      </c>
      <c r="D70" s="32">
        <v>10</v>
      </c>
      <c r="E70" s="32">
        <v>56</v>
      </c>
      <c r="F70" s="32">
        <v>66</v>
      </c>
      <c r="G70" s="32">
        <f t="shared" si="7"/>
        <v>136</v>
      </c>
      <c r="H70" s="6"/>
      <c r="I70" s="33" t="s">
        <v>138</v>
      </c>
    </row>
    <row r="71" spans="1:9" ht="21.75" customHeight="1" x14ac:dyDescent="0.35">
      <c r="A71" s="31" t="s">
        <v>139</v>
      </c>
      <c r="B71" s="32">
        <v>3</v>
      </c>
      <c r="C71" s="32">
        <v>0</v>
      </c>
      <c r="D71" s="32">
        <v>3</v>
      </c>
      <c r="E71" s="32">
        <v>41</v>
      </c>
      <c r="F71" s="32">
        <v>34</v>
      </c>
      <c r="G71" s="32">
        <f>SUM(B71:F71)</f>
        <v>81</v>
      </c>
      <c r="H71" s="6"/>
      <c r="I71" s="33" t="s">
        <v>140</v>
      </c>
    </row>
    <row r="72" spans="1:9" ht="21.75" customHeight="1" x14ac:dyDescent="0.35">
      <c r="A72" s="27" t="s">
        <v>141</v>
      </c>
      <c r="B72" s="28">
        <f t="shared" ref="B72:G72" si="8">SUM(B73:B93)</f>
        <v>78</v>
      </c>
      <c r="C72" s="28">
        <f t="shared" si="8"/>
        <v>3</v>
      </c>
      <c r="D72" s="28">
        <f t="shared" si="8"/>
        <v>40</v>
      </c>
      <c r="E72" s="28">
        <f t="shared" si="8"/>
        <v>1479</v>
      </c>
      <c r="F72" s="28">
        <f t="shared" si="8"/>
        <v>2819</v>
      </c>
      <c r="G72" s="28">
        <f t="shared" si="8"/>
        <v>4409</v>
      </c>
      <c r="H72" s="29"/>
      <c r="I72" s="27" t="s">
        <v>142</v>
      </c>
    </row>
    <row r="73" spans="1:9" ht="21.75" customHeight="1" x14ac:dyDescent="0.35">
      <c r="A73" s="31" t="s">
        <v>143</v>
      </c>
      <c r="B73" s="32">
        <v>1</v>
      </c>
      <c r="C73" s="32">
        <v>0</v>
      </c>
      <c r="D73" s="32">
        <v>1</v>
      </c>
      <c r="E73" s="32">
        <v>21</v>
      </c>
      <c r="F73" s="32">
        <v>15</v>
      </c>
      <c r="G73" s="32">
        <f>SUM(B73:F73)</f>
        <v>38</v>
      </c>
      <c r="H73" s="31"/>
      <c r="I73" s="33" t="s">
        <v>144</v>
      </c>
    </row>
    <row r="74" spans="1:9" ht="21.75" customHeight="1" x14ac:dyDescent="0.35">
      <c r="A74" s="31" t="s">
        <v>145</v>
      </c>
      <c r="B74" s="32">
        <v>12</v>
      </c>
      <c r="C74" s="32">
        <v>0</v>
      </c>
      <c r="D74" s="32">
        <v>2</v>
      </c>
      <c r="E74" s="32">
        <v>150</v>
      </c>
      <c r="F74" s="32">
        <v>392</v>
      </c>
      <c r="G74" s="32">
        <f t="shared" ref="G74:G93" si="9">SUM(B74:F74)</f>
        <v>556</v>
      </c>
      <c r="H74" s="31"/>
      <c r="I74" s="33" t="s">
        <v>146</v>
      </c>
    </row>
    <row r="75" spans="1:9" ht="21.75" customHeight="1" x14ac:dyDescent="0.35">
      <c r="A75" s="31" t="s">
        <v>147</v>
      </c>
      <c r="B75" s="32">
        <v>6</v>
      </c>
      <c r="C75" s="32">
        <v>0</v>
      </c>
      <c r="D75" s="32">
        <v>3</v>
      </c>
      <c r="E75" s="32">
        <v>38</v>
      </c>
      <c r="F75" s="32">
        <v>31</v>
      </c>
      <c r="G75" s="32">
        <f t="shared" si="9"/>
        <v>78</v>
      </c>
      <c r="H75" s="31"/>
      <c r="I75" s="33" t="s">
        <v>148</v>
      </c>
    </row>
    <row r="76" spans="1:9" ht="21.75" customHeight="1" x14ac:dyDescent="0.35">
      <c r="A76" s="31" t="s">
        <v>149</v>
      </c>
      <c r="B76" s="32">
        <v>1</v>
      </c>
      <c r="C76" s="32">
        <v>0</v>
      </c>
      <c r="D76" s="32">
        <v>0</v>
      </c>
      <c r="E76" s="32">
        <v>15</v>
      </c>
      <c r="F76" s="32">
        <v>8</v>
      </c>
      <c r="G76" s="32">
        <f t="shared" si="9"/>
        <v>24</v>
      </c>
      <c r="H76" s="31"/>
      <c r="I76" s="33" t="s">
        <v>150</v>
      </c>
    </row>
    <row r="77" spans="1:9" ht="21.75" customHeight="1" x14ac:dyDescent="0.35">
      <c r="A77" s="31" t="s">
        <v>151</v>
      </c>
      <c r="B77" s="32">
        <v>16</v>
      </c>
      <c r="C77" s="32">
        <v>0</v>
      </c>
      <c r="D77" s="32">
        <v>3</v>
      </c>
      <c r="E77" s="32">
        <v>493</v>
      </c>
      <c r="F77" s="32">
        <v>1616</v>
      </c>
      <c r="G77" s="32">
        <f t="shared" si="9"/>
        <v>2128</v>
      </c>
      <c r="H77" s="31"/>
      <c r="I77" s="33" t="s">
        <v>152</v>
      </c>
    </row>
    <row r="78" spans="1:9" ht="21.75" customHeight="1" x14ac:dyDescent="0.35">
      <c r="A78" s="31" t="s">
        <v>153</v>
      </c>
      <c r="B78" s="32">
        <v>0</v>
      </c>
      <c r="C78" s="32">
        <v>0</v>
      </c>
      <c r="D78" s="32">
        <v>0</v>
      </c>
      <c r="E78" s="32">
        <v>10</v>
      </c>
      <c r="F78" s="32">
        <v>35</v>
      </c>
      <c r="G78" s="32">
        <f t="shared" si="9"/>
        <v>45</v>
      </c>
      <c r="H78" s="31"/>
      <c r="I78" s="33" t="s">
        <v>154</v>
      </c>
    </row>
    <row r="79" spans="1:9" ht="21.75" customHeight="1" x14ac:dyDescent="0.35">
      <c r="A79" s="31" t="s">
        <v>155</v>
      </c>
      <c r="B79" s="32">
        <v>6</v>
      </c>
      <c r="C79" s="32">
        <v>0</v>
      </c>
      <c r="D79" s="32">
        <v>8</v>
      </c>
      <c r="E79" s="32">
        <v>77</v>
      </c>
      <c r="F79" s="32">
        <v>46</v>
      </c>
      <c r="G79" s="32">
        <f>SUM(B79:F79)</f>
        <v>137</v>
      </c>
      <c r="H79" s="31"/>
      <c r="I79" s="33" t="s">
        <v>156</v>
      </c>
    </row>
    <row r="80" spans="1:9" ht="21.75" customHeight="1" x14ac:dyDescent="0.35">
      <c r="A80" s="31" t="s">
        <v>157</v>
      </c>
      <c r="B80" s="32">
        <v>2</v>
      </c>
      <c r="C80" s="32">
        <v>0</v>
      </c>
      <c r="D80" s="32">
        <v>0</v>
      </c>
      <c r="E80" s="32">
        <v>40</v>
      </c>
      <c r="F80" s="32">
        <v>43</v>
      </c>
      <c r="G80" s="32">
        <f t="shared" si="9"/>
        <v>85</v>
      </c>
      <c r="H80" s="31"/>
      <c r="I80" s="33" t="s">
        <v>158</v>
      </c>
    </row>
    <row r="81" spans="1:9" ht="21.75" customHeight="1" x14ac:dyDescent="0.35">
      <c r="A81" s="31"/>
      <c r="B81" s="32"/>
      <c r="C81" s="32"/>
      <c r="D81" s="32"/>
      <c r="E81" s="32"/>
      <c r="F81" s="32"/>
      <c r="G81" s="32"/>
      <c r="H81" s="6"/>
      <c r="I81" s="35">
        <v>76</v>
      </c>
    </row>
    <row r="82" spans="1:9" ht="21.75" customHeight="1" x14ac:dyDescent="0.35">
      <c r="A82" s="31" t="s">
        <v>159</v>
      </c>
      <c r="B82" s="32">
        <v>1</v>
      </c>
      <c r="C82" s="32">
        <v>2</v>
      </c>
      <c r="D82" s="32">
        <v>2</v>
      </c>
      <c r="E82" s="32">
        <v>31</v>
      </c>
      <c r="F82" s="32">
        <v>18</v>
      </c>
      <c r="G82" s="32">
        <f t="shared" si="9"/>
        <v>54</v>
      </c>
      <c r="H82" s="31"/>
      <c r="I82" s="33" t="s">
        <v>160</v>
      </c>
    </row>
    <row r="83" spans="1:9" ht="21.75" customHeight="1" x14ac:dyDescent="0.35">
      <c r="A83" s="31" t="s">
        <v>161</v>
      </c>
      <c r="B83" s="32">
        <v>1</v>
      </c>
      <c r="C83" s="32">
        <v>1</v>
      </c>
      <c r="D83" s="32">
        <v>2</v>
      </c>
      <c r="E83" s="32">
        <v>13</v>
      </c>
      <c r="F83" s="32">
        <v>24</v>
      </c>
      <c r="G83" s="32">
        <f t="shared" si="9"/>
        <v>41</v>
      </c>
      <c r="H83" s="31"/>
      <c r="I83" s="33" t="s">
        <v>162</v>
      </c>
    </row>
    <row r="84" spans="1:9" ht="21.75" customHeight="1" x14ac:dyDescent="0.35">
      <c r="A84" s="31" t="s">
        <v>163</v>
      </c>
      <c r="B84" s="32">
        <v>5</v>
      </c>
      <c r="C84" s="32">
        <v>0</v>
      </c>
      <c r="D84" s="32">
        <v>3</v>
      </c>
      <c r="E84" s="32">
        <v>54</v>
      </c>
      <c r="F84" s="32">
        <v>42</v>
      </c>
      <c r="G84" s="32">
        <f t="shared" si="9"/>
        <v>104</v>
      </c>
      <c r="H84" s="31"/>
      <c r="I84" s="33" t="s">
        <v>164</v>
      </c>
    </row>
    <row r="85" spans="1:9" ht="21.75" customHeight="1" x14ac:dyDescent="0.35">
      <c r="A85" s="31" t="s">
        <v>165</v>
      </c>
      <c r="B85" s="32">
        <v>3</v>
      </c>
      <c r="C85" s="32">
        <v>0</v>
      </c>
      <c r="D85" s="32">
        <v>0</v>
      </c>
      <c r="E85" s="32">
        <v>54</v>
      </c>
      <c r="F85" s="32">
        <v>30</v>
      </c>
      <c r="G85" s="32">
        <f>SUM(B85:F85)</f>
        <v>87</v>
      </c>
      <c r="H85" s="31"/>
      <c r="I85" s="33" t="s">
        <v>166</v>
      </c>
    </row>
    <row r="86" spans="1:9" ht="21.75" customHeight="1" x14ac:dyDescent="0.35">
      <c r="A86" s="31" t="s">
        <v>167</v>
      </c>
      <c r="B86" s="32">
        <v>2</v>
      </c>
      <c r="C86" s="32">
        <v>0</v>
      </c>
      <c r="D86" s="32">
        <v>3</v>
      </c>
      <c r="E86" s="32">
        <v>53</v>
      </c>
      <c r="F86" s="32">
        <v>29</v>
      </c>
      <c r="G86" s="32">
        <v>77</v>
      </c>
      <c r="H86" s="31"/>
      <c r="I86" s="33" t="s">
        <v>168</v>
      </c>
    </row>
    <row r="87" spans="1:9" ht="21.75" customHeight="1" x14ac:dyDescent="0.35">
      <c r="A87" s="31" t="s">
        <v>169</v>
      </c>
      <c r="B87" s="32">
        <v>2</v>
      </c>
      <c r="C87" s="32">
        <v>0</v>
      </c>
      <c r="D87" s="32">
        <v>5</v>
      </c>
      <c r="E87" s="32">
        <v>53</v>
      </c>
      <c r="F87" s="32">
        <v>44</v>
      </c>
      <c r="G87" s="32">
        <f t="shared" si="9"/>
        <v>104</v>
      </c>
      <c r="H87" s="31"/>
      <c r="I87" s="33" t="s">
        <v>170</v>
      </c>
    </row>
    <row r="88" spans="1:9" ht="21.75" customHeight="1" x14ac:dyDescent="0.35">
      <c r="A88" s="31" t="s">
        <v>171</v>
      </c>
      <c r="B88" s="32">
        <v>5</v>
      </c>
      <c r="C88" s="32">
        <v>0</v>
      </c>
      <c r="D88" s="32">
        <v>1</v>
      </c>
      <c r="E88" s="32">
        <v>53</v>
      </c>
      <c r="F88" s="32">
        <v>83</v>
      </c>
      <c r="G88" s="32">
        <f t="shared" si="9"/>
        <v>142</v>
      </c>
      <c r="H88" s="31"/>
      <c r="I88" s="33" t="s">
        <v>172</v>
      </c>
    </row>
    <row r="89" spans="1:9" ht="21.75" customHeight="1" x14ac:dyDescent="0.35">
      <c r="A89" s="31" t="s">
        <v>173</v>
      </c>
      <c r="B89" s="32">
        <v>1</v>
      </c>
      <c r="C89" s="32">
        <v>0</v>
      </c>
      <c r="D89" s="32">
        <v>0</v>
      </c>
      <c r="E89" s="32">
        <v>46</v>
      </c>
      <c r="F89" s="32">
        <v>39</v>
      </c>
      <c r="G89" s="32">
        <f t="shared" si="9"/>
        <v>86</v>
      </c>
      <c r="H89" s="31"/>
      <c r="I89" s="33" t="s">
        <v>174</v>
      </c>
    </row>
    <row r="90" spans="1:9" ht="21.75" customHeight="1" x14ac:dyDescent="0.35">
      <c r="A90" s="31" t="s">
        <v>175</v>
      </c>
      <c r="B90" s="32">
        <v>3</v>
      </c>
      <c r="C90" s="32">
        <v>0</v>
      </c>
      <c r="D90" s="32">
        <v>2</v>
      </c>
      <c r="E90" s="32">
        <v>25</v>
      </c>
      <c r="F90" s="32">
        <v>51</v>
      </c>
      <c r="G90" s="32">
        <f t="shared" si="9"/>
        <v>81</v>
      </c>
      <c r="H90" s="31"/>
      <c r="I90" s="33" t="s">
        <v>176</v>
      </c>
    </row>
    <row r="91" spans="1:9" ht="21.75" customHeight="1" x14ac:dyDescent="0.35">
      <c r="A91" s="31" t="s">
        <v>177</v>
      </c>
      <c r="B91" s="32">
        <v>1</v>
      </c>
      <c r="C91" s="32">
        <v>0</v>
      </c>
      <c r="D91" s="32">
        <v>2</v>
      </c>
      <c r="E91" s="32">
        <v>11</v>
      </c>
      <c r="F91" s="32">
        <v>4</v>
      </c>
      <c r="G91" s="32">
        <f>SUM(B91:F91)</f>
        <v>18</v>
      </c>
      <c r="H91" s="31"/>
      <c r="I91" s="33" t="s">
        <v>178</v>
      </c>
    </row>
    <row r="92" spans="1:9" ht="21.75" customHeight="1" x14ac:dyDescent="0.35">
      <c r="A92" s="31" t="s">
        <v>179</v>
      </c>
      <c r="B92" s="32">
        <v>8</v>
      </c>
      <c r="C92" s="32">
        <v>0</v>
      </c>
      <c r="D92" s="32">
        <v>2</v>
      </c>
      <c r="E92" s="32">
        <v>126</v>
      </c>
      <c r="F92" s="32">
        <v>159</v>
      </c>
      <c r="G92" s="32">
        <f t="shared" si="9"/>
        <v>295</v>
      </c>
      <c r="H92" s="31"/>
      <c r="I92" s="33" t="s">
        <v>180</v>
      </c>
    </row>
    <row r="93" spans="1:9" ht="21.75" customHeight="1" x14ac:dyDescent="0.35">
      <c r="A93" s="31" t="s">
        <v>181</v>
      </c>
      <c r="B93" s="32">
        <v>2</v>
      </c>
      <c r="C93" s="32">
        <v>0</v>
      </c>
      <c r="D93" s="32">
        <v>1</v>
      </c>
      <c r="E93" s="32">
        <v>116</v>
      </c>
      <c r="F93" s="32">
        <v>110</v>
      </c>
      <c r="G93" s="32">
        <f t="shared" si="9"/>
        <v>229</v>
      </c>
      <c r="H93" s="31"/>
      <c r="I93" s="33" t="s">
        <v>182</v>
      </c>
    </row>
    <row r="94" spans="1:9" ht="21.75" customHeight="1" x14ac:dyDescent="0.35">
      <c r="A94" s="27" t="s">
        <v>183</v>
      </c>
      <c r="B94" s="28">
        <f t="shared" ref="B94:G94" si="10">SUM(B95:B109)</f>
        <v>77</v>
      </c>
      <c r="C94" s="28">
        <f t="shared" si="10"/>
        <v>1</v>
      </c>
      <c r="D94" s="28">
        <f t="shared" si="10"/>
        <v>56</v>
      </c>
      <c r="E94" s="28">
        <f t="shared" si="10"/>
        <v>3420</v>
      </c>
      <c r="F94" s="28">
        <f t="shared" si="10"/>
        <v>3809</v>
      </c>
      <c r="G94" s="28">
        <f t="shared" si="10"/>
        <v>7363</v>
      </c>
      <c r="H94" s="29"/>
      <c r="I94" s="27" t="s">
        <v>184</v>
      </c>
    </row>
    <row r="95" spans="1:9" ht="21.75" customHeight="1" x14ac:dyDescent="0.35">
      <c r="A95" s="31" t="s">
        <v>185</v>
      </c>
      <c r="B95" s="32">
        <v>0</v>
      </c>
      <c r="C95" s="32">
        <v>0</v>
      </c>
      <c r="D95" s="32">
        <v>0</v>
      </c>
      <c r="E95" s="32">
        <v>165</v>
      </c>
      <c r="F95" s="32">
        <v>165</v>
      </c>
      <c r="G95" s="32">
        <f t="shared" ref="G95:G109" si="11">SUM(B95:F95)</f>
        <v>330</v>
      </c>
      <c r="H95" s="31"/>
      <c r="I95" s="33" t="s">
        <v>186</v>
      </c>
    </row>
    <row r="96" spans="1:9" ht="21.75" customHeight="1" x14ac:dyDescent="0.35">
      <c r="A96" s="31" t="s">
        <v>187</v>
      </c>
      <c r="B96" s="32">
        <v>5</v>
      </c>
      <c r="C96" s="32">
        <v>0</v>
      </c>
      <c r="D96" s="32">
        <v>2</v>
      </c>
      <c r="E96" s="32">
        <v>115</v>
      </c>
      <c r="F96" s="32">
        <v>70</v>
      </c>
      <c r="G96" s="32">
        <f t="shared" si="11"/>
        <v>192</v>
      </c>
      <c r="H96" s="31"/>
      <c r="I96" s="33" t="s">
        <v>188</v>
      </c>
    </row>
    <row r="97" spans="1:9" ht="21.75" customHeight="1" x14ac:dyDescent="0.35">
      <c r="A97" s="31" t="s">
        <v>189</v>
      </c>
      <c r="B97" s="32">
        <v>6</v>
      </c>
      <c r="C97" s="32">
        <v>0</v>
      </c>
      <c r="D97" s="32">
        <v>9</v>
      </c>
      <c r="E97" s="32">
        <v>279</v>
      </c>
      <c r="F97" s="32">
        <v>246</v>
      </c>
      <c r="G97" s="32">
        <f t="shared" si="11"/>
        <v>540</v>
      </c>
      <c r="H97" s="31"/>
      <c r="I97" s="33" t="s">
        <v>190</v>
      </c>
    </row>
    <row r="98" spans="1:9" ht="21.75" customHeight="1" x14ac:dyDescent="0.35">
      <c r="A98" s="31" t="s">
        <v>191</v>
      </c>
      <c r="B98" s="32">
        <v>7</v>
      </c>
      <c r="C98" s="32">
        <v>1</v>
      </c>
      <c r="D98" s="32">
        <v>7</v>
      </c>
      <c r="E98" s="32">
        <v>294</v>
      </c>
      <c r="F98" s="32">
        <v>276</v>
      </c>
      <c r="G98" s="32">
        <f t="shared" si="11"/>
        <v>585</v>
      </c>
      <c r="H98" s="31"/>
      <c r="I98" s="33" t="s">
        <v>192</v>
      </c>
    </row>
    <row r="99" spans="1:9" ht="21.75" customHeight="1" x14ac:dyDescent="0.35">
      <c r="A99" s="31"/>
      <c r="B99" s="32"/>
      <c r="C99" s="32"/>
      <c r="D99" s="32"/>
      <c r="E99" s="32"/>
      <c r="F99" s="32"/>
      <c r="G99" s="32"/>
      <c r="H99" s="6"/>
      <c r="I99" s="35">
        <v>77</v>
      </c>
    </row>
    <row r="100" spans="1:9" ht="21.75" customHeight="1" x14ac:dyDescent="0.35">
      <c r="A100" s="31" t="s">
        <v>193</v>
      </c>
      <c r="B100" s="32">
        <v>3</v>
      </c>
      <c r="C100" s="32">
        <v>0</v>
      </c>
      <c r="D100" s="32">
        <v>3</v>
      </c>
      <c r="E100" s="32">
        <v>37</v>
      </c>
      <c r="F100" s="32">
        <v>35</v>
      </c>
      <c r="G100" s="32">
        <f t="shared" si="11"/>
        <v>78</v>
      </c>
      <c r="H100" s="31"/>
      <c r="I100" s="33" t="s">
        <v>194</v>
      </c>
    </row>
    <row r="101" spans="1:9" ht="21.75" customHeight="1" x14ac:dyDescent="0.35">
      <c r="A101" s="31" t="s">
        <v>195</v>
      </c>
      <c r="B101" s="32">
        <v>1</v>
      </c>
      <c r="C101" s="32">
        <v>0</v>
      </c>
      <c r="D101" s="32">
        <v>1</v>
      </c>
      <c r="E101" s="32">
        <v>59</v>
      </c>
      <c r="F101" s="32">
        <v>42</v>
      </c>
      <c r="G101" s="32">
        <f t="shared" si="11"/>
        <v>103</v>
      </c>
      <c r="H101" s="31"/>
      <c r="I101" s="33" t="s">
        <v>196</v>
      </c>
    </row>
    <row r="102" spans="1:9" ht="21.75" customHeight="1" x14ac:dyDescent="0.35">
      <c r="A102" s="31" t="s">
        <v>197</v>
      </c>
      <c r="B102" s="32">
        <v>1</v>
      </c>
      <c r="C102" s="32">
        <v>0</v>
      </c>
      <c r="D102" s="32">
        <v>0</v>
      </c>
      <c r="E102" s="32">
        <v>80</v>
      </c>
      <c r="F102" s="32">
        <v>64</v>
      </c>
      <c r="G102" s="32">
        <f t="shared" si="11"/>
        <v>145</v>
      </c>
      <c r="H102" s="31"/>
      <c r="I102" s="33" t="s">
        <v>198</v>
      </c>
    </row>
    <row r="103" spans="1:9" ht="21.75" customHeight="1" x14ac:dyDescent="0.35">
      <c r="A103" s="31" t="s">
        <v>199</v>
      </c>
      <c r="B103" s="32">
        <v>1</v>
      </c>
      <c r="C103" s="32">
        <v>0</v>
      </c>
      <c r="D103" s="32">
        <v>2</v>
      </c>
      <c r="E103" s="32">
        <v>79</v>
      </c>
      <c r="F103" s="32">
        <v>60</v>
      </c>
      <c r="G103" s="32">
        <f t="shared" si="11"/>
        <v>142</v>
      </c>
      <c r="H103" s="31"/>
      <c r="I103" s="33" t="s">
        <v>200</v>
      </c>
    </row>
    <row r="104" spans="1:9" ht="21.75" customHeight="1" x14ac:dyDescent="0.35">
      <c r="A104" s="31" t="s">
        <v>201</v>
      </c>
      <c r="B104" s="32">
        <v>9</v>
      </c>
      <c r="C104" s="32">
        <v>0</v>
      </c>
      <c r="D104" s="32">
        <v>2</v>
      </c>
      <c r="E104" s="32">
        <v>487</v>
      </c>
      <c r="F104" s="32">
        <v>1026</v>
      </c>
      <c r="G104" s="32">
        <f t="shared" si="11"/>
        <v>1524</v>
      </c>
      <c r="H104" s="31"/>
      <c r="I104" s="33" t="s">
        <v>202</v>
      </c>
    </row>
    <row r="105" spans="1:9" ht="21.75" customHeight="1" x14ac:dyDescent="0.35">
      <c r="A105" s="31" t="s">
        <v>203</v>
      </c>
      <c r="B105" s="32">
        <v>1</v>
      </c>
      <c r="C105" s="32">
        <v>0</v>
      </c>
      <c r="D105" s="32">
        <v>3</v>
      </c>
      <c r="E105" s="32">
        <v>94</v>
      </c>
      <c r="F105" s="32">
        <v>68</v>
      </c>
      <c r="G105" s="32">
        <f t="shared" si="11"/>
        <v>166</v>
      </c>
      <c r="H105" s="31"/>
      <c r="I105" s="33" t="s">
        <v>204</v>
      </c>
    </row>
    <row r="106" spans="1:9" ht="21.75" customHeight="1" x14ac:dyDescent="0.35">
      <c r="A106" s="31" t="s">
        <v>205</v>
      </c>
      <c r="B106" s="32">
        <v>2</v>
      </c>
      <c r="C106" s="32">
        <v>0</v>
      </c>
      <c r="D106" s="32">
        <v>1</v>
      </c>
      <c r="E106" s="32">
        <v>44</v>
      </c>
      <c r="F106" s="32">
        <v>68</v>
      </c>
      <c r="G106" s="32">
        <f>SUM(B106:F106)</f>
        <v>115</v>
      </c>
      <c r="H106" s="31"/>
      <c r="I106" s="33" t="s">
        <v>206</v>
      </c>
    </row>
    <row r="107" spans="1:9" ht="21.75" customHeight="1" x14ac:dyDescent="0.35">
      <c r="A107" s="31" t="s">
        <v>207</v>
      </c>
      <c r="B107" s="32">
        <v>21</v>
      </c>
      <c r="C107" s="32">
        <v>0</v>
      </c>
      <c r="D107" s="32">
        <v>14</v>
      </c>
      <c r="E107" s="32">
        <v>1090</v>
      </c>
      <c r="F107" s="32">
        <v>977</v>
      </c>
      <c r="G107" s="32">
        <f t="shared" si="11"/>
        <v>2102</v>
      </c>
      <c r="H107" s="31"/>
      <c r="I107" s="33" t="s">
        <v>208</v>
      </c>
    </row>
    <row r="108" spans="1:9" ht="21.75" customHeight="1" x14ac:dyDescent="0.35">
      <c r="A108" s="31" t="s">
        <v>209</v>
      </c>
      <c r="B108" s="32">
        <v>4</v>
      </c>
      <c r="C108" s="32">
        <v>0</v>
      </c>
      <c r="D108" s="32">
        <v>2</v>
      </c>
      <c r="E108" s="32">
        <v>91</v>
      </c>
      <c r="F108" s="32">
        <v>65</v>
      </c>
      <c r="G108" s="32">
        <f t="shared" si="11"/>
        <v>162</v>
      </c>
      <c r="H108" s="31"/>
      <c r="I108" s="33" t="s">
        <v>210</v>
      </c>
    </row>
    <row r="109" spans="1:9" ht="21.75" customHeight="1" x14ac:dyDescent="0.35">
      <c r="A109" s="37" t="s">
        <v>211</v>
      </c>
      <c r="B109" s="38">
        <v>16</v>
      </c>
      <c r="C109" s="38">
        <v>0</v>
      </c>
      <c r="D109" s="38">
        <v>10</v>
      </c>
      <c r="E109" s="38">
        <v>506</v>
      </c>
      <c r="F109" s="38">
        <v>647</v>
      </c>
      <c r="G109" s="38">
        <f t="shared" si="11"/>
        <v>1179</v>
      </c>
      <c r="H109" s="37"/>
      <c r="I109" s="39" t="s">
        <v>212</v>
      </c>
    </row>
    <row r="110" spans="1:9" ht="21.75" customHeight="1" x14ac:dyDescent="0.35">
      <c r="A110" s="5" t="s">
        <v>213</v>
      </c>
      <c r="B110" s="4"/>
      <c r="C110" s="4"/>
      <c r="D110" s="4"/>
      <c r="E110" s="4"/>
      <c r="F110" s="4"/>
      <c r="G110" s="4"/>
      <c r="H110" s="5"/>
      <c r="I110" s="5"/>
    </row>
    <row r="111" spans="1:9" ht="21.75" customHeight="1" x14ac:dyDescent="0.35">
      <c r="A111" s="5" t="s">
        <v>214</v>
      </c>
      <c r="B111" s="4"/>
      <c r="C111" s="4"/>
      <c r="D111" s="4"/>
      <c r="E111" s="4"/>
      <c r="F111" s="4"/>
      <c r="G111" s="4"/>
      <c r="H111" s="5"/>
    </row>
    <row r="117" spans="9:9" ht="11.25" customHeight="1" x14ac:dyDescent="0.3"/>
    <row r="118" spans="9:9" ht="21" x14ac:dyDescent="0.35">
      <c r="I118" s="35">
        <v>78</v>
      </c>
    </row>
  </sheetData>
  <mergeCells count="1">
    <mergeCell ref="B5:G5"/>
  </mergeCells>
  <pageMargins left="0.55118110236220474" right="0.19685039370078741" top="0.37" bottom="0.15748031496062992" header="0.19685039370078741" footer="0.19685039370078741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T.3.3</vt:lpstr>
      <vt:lpstr>T.3.3!Print_Titles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2025-09-04T06:31:54Z</dcterms:created>
  <dcterms:modified xsi:type="dcterms:W3CDTF">2025-09-04T06:32:15Z</dcterms:modified>
</cp:coreProperties>
</file>