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1.3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T.1.3!$1:$7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S79" i="1"/>
  <c r="R79" i="1"/>
  <c r="Q79" i="1"/>
  <c r="P79" i="1"/>
  <c r="O79" i="1"/>
  <c r="N79" i="1"/>
  <c r="M79" i="1"/>
  <c r="L79" i="1"/>
  <c r="K79" i="1"/>
  <c r="J79" i="1"/>
  <c r="I79" i="1"/>
  <c r="H79" i="1"/>
  <c r="B79" i="1" s="1"/>
  <c r="G79" i="1"/>
  <c r="F79" i="1"/>
  <c r="E79" i="1"/>
  <c r="D79" i="1"/>
  <c r="C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S57" i="1"/>
  <c r="R57" i="1"/>
  <c r="R8" i="1" s="1"/>
  <c r="Q57" i="1"/>
  <c r="P57" i="1"/>
  <c r="O57" i="1"/>
  <c r="N57" i="1"/>
  <c r="M57" i="1"/>
  <c r="L57" i="1"/>
  <c r="K57" i="1"/>
  <c r="J57" i="1"/>
  <c r="J8" i="1" s="1"/>
  <c r="I57" i="1"/>
  <c r="H57" i="1"/>
  <c r="G57" i="1"/>
  <c r="F57" i="1"/>
  <c r="E57" i="1"/>
  <c r="C57" i="1" s="1"/>
  <c r="D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S39" i="1"/>
  <c r="R39" i="1"/>
  <c r="Q39" i="1"/>
  <c r="Q8" i="1" s="1"/>
  <c r="P39" i="1"/>
  <c r="O39" i="1"/>
  <c r="N39" i="1"/>
  <c r="N8" i="1" s="1"/>
  <c r="M39" i="1"/>
  <c r="M8" i="1" s="1"/>
  <c r="L39" i="1"/>
  <c r="K39" i="1"/>
  <c r="J39" i="1"/>
  <c r="I39" i="1"/>
  <c r="I8" i="1" s="1"/>
  <c r="H39" i="1"/>
  <c r="G39" i="1"/>
  <c r="F39" i="1"/>
  <c r="F8" i="1" s="1"/>
  <c r="E39" i="1"/>
  <c r="C39" i="1" s="1"/>
  <c r="D39" i="1"/>
  <c r="B39" i="1" s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S16" i="1"/>
  <c r="R16" i="1"/>
  <c r="Q16" i="1"/>
  <c r="P16" i="1"/>
  <c r="O16" i="1"/>
  <c r="N16" i="1"/>
  <c r="M16" i="1"/>
  <c r="L16" i="1"/>
  <c r="K16" i="1"/>
  <c r="J16" i="1"/>
  <c r="I16" i="1"/>
  <c r="H16" i="1"/>
  <c r="B16" i="1" s="1"/>
  <c r="G16" i="1"/>
  <c r="F16" i="1"/>
  <c r="E16" i="1"/>
  <c r="D16" i="1"/>
  <c r="C16" i="1"/>
  <c r="C15" i="1"/>
  <c r="B15" i="1"/>
  <c r="C14" i="1"/>
  <c r="B14" i="1"/>
  <c r="C13" i="1"/>
  <c r="B13" i="1"/>
  <c r="C12" i="1"/>
  <c r="B12" i="1"/>
  <c r="C11" i="1"/>
  <c r="B11" i="1"/>
  <c r="S10" i="1"/>
  <c r="R10" i="1"/>
  <c r="Q10" i="1"/>
  <c r="P10" i="1"/>
  <c r="O10" i="1"/>
  <c r="N10" i="1"/>
  <c r="M10" i="1"/>
  <c r="L10" i="1"/>
  <c r="L8" i="1" s="1"/>
  <c r="K10" i="1"/>
  <c r="J10" i="1"/>
  <c r="I10" i="1"/>
  <c r="H10" i="1"/>
  <c r="G10" i="1"/>
  <c r="C10" i="1" s="1"/>
  <c r="F10" i="1"/>
  <c r="E10" i="1"/>
  <c r="D10" i="1"/>
  <c r="B10" i="1" s="1"/>
  <c r="C9" i="1"/>
  <c r="B9" i="1"/>
  <c r="S8" i="1"/>
  <c r="P8" i="1"/>
  <c r="O8" i="1"/>
  <c r="K8" i="1"/>
  <c r="H8" i="1"/>
  <c r="G8" i="1"/>
  <c r="D8" i="1" l="1"/>
  <c r="B8" i="1" s="1"/>
  <c r="E8" i="1"/>
  <c r="C8" i="1" s="1"/>
</calcChain>
</file>

<file path=xl/sharedStrings.xml><?xml version="1.0" encoding="utf-8"?>
<sst xmlns="http://schemas.openxmlformats.org/spreadsheetml/2006/main" count="226" uniqueCount="194">
  <si>
    <t>ตารางที่ 1.3  จำนวนสถานประกอบการและผู้ประกันตนมาตรา 33 จำแนกรายจังหวัดและขนาดสถานประกอบการ ณ ธันวาคม 2565</t>
  </si>
  <si>
    <t>TABLE 1.3  NUMBER OF ENTERPRISES AND INSURED PERSONS SECTION 33 BY PROVINCE AND SIZE OF ENTERPRISE, AS OF DECEMBER 2022</t>
  </si>
  <si>
    <t>รวม</t>
  </si>
  <si>
    <r>
      <rPr>
        <b/>
        <sz val="12"/>
        <rFont val="Times New Roman"/>
        <family val="1"/>
      </rPr>
      <t>≤</t>
    </r>
    <r>
      <rPr>
        <b/>
        <sz val="16"/>
        <rFont val="TH SarabunPSK"/>
        <family val="2"/>
      </rPr>
      <t>10 คน</t>
    </r>
  </si>
  <si>
    <t>11-20 คน</t>
  </si>
  <si>
    <t>21-50 คน</t>
  </si>
  <si>
    <t>51-100 คน</t>
  </si>
  <si>
    <t>101-200 คน</t>
  </si>
  <si>
    <t>201-500 คน</t>
  </si>
  <si>
    <t>501-1,000 คน</t>
  </si>
  <si>
    <t>≥1,001 คน</t>
  </si>
  <si>
    <t>จังหวัด</t>
  </si>
  <si>
    <t>Total</t>
  </si>
  <si>
    <t>≤10 Persons</t>
  </si>
  <si>
    <t>11-20 Persons</t>
  </si>
  <si>
    <t>21-50 Persons</t>
  </si>
  <si>
    <t>51-100 Persons</t>
  </si>
  <si>
    <t>101-200 Persons</t>
  </si>
  <si>
    <t>201-500 Persons</t>
  </si>
  <si>
    <t>501-1,000 Persons</t>
  </si>
  <si>
    <t>≥1,001 Persons</t>
  </si>
  <si>
    <t xml:space="preserve">          Province</t>
  </si>
  <si>
    <t>สปก</t>
  </si>
  <si>
    <t>ผปต</t>
  </si>
  <si>
    <t>Ent.</t>
  </si>
  <si>
    <t>Ins.per.</t>
  </si>
  <si>
    <t>ทั่วราชอาณาจักร</t>
  </si>
  <si>
    <t>Whole Kingdom</t>
  </si>
  <si>
    <t>กรุงเทพมหานคร</t>
  </si>
  <si>
    <t>Bangkok Metropolis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</si>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</sst>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TH SarabunPSK"/>
      <family val="2"/>
    </font>
    <font>
      <b/>
      <sz val="12"/>
      <name val="Times New Roman"/>
      <family val="1"/>
    </font>
    <font>
      <sz val="16"/>
      <name val="TH SarabunPSK"/>
      <family val="2"/>
    </font>
    <font>
      <b/>
      <sz val="16"/>
      <color indexed="5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3" fontId="2" fillId="0" borderId="0" xfId="1" applyNumberFormat="1" applyFont="1" applyAlignment="1">
      <alignment horizontal="left"/>
    </xf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Border="1"/>
    <xf numFmtId="3" fontId="2" fillId="0" borderId="0" xfId="1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Fill="1" applyBorder="1" applyAlignment="1">
      <alignment horizontal="centerContinuous"/>
    </xf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Continuous"/>
    </xf>
    <xf numFmtId="3" fontId="2" fillId="0" borderId="1" xfId="1" applyNumberFormat="1" applyFont="1" applyBorder="1"/>
    <xf numFmtId="3" fontId="2" fillId="0" borderId="0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Continuous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Continuous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2" fillId="0" borderId="2" xfId="1" applyNumberFormat="1" applyFont="1" applyBorder="1"/>
    <xf numFmtId="3" fontId="2" fillId="2" borderId="0" xfId="1" applyNumberFormat="1" applyFont="1" applyFill="1" applyBorder="1"/>
    <xf numFmtId="41" fontId="2" fillId="2" borderId="0" xfId="1" applyNumberFormat="1" applyFont="1" applyFill="1" applyBorder="1"/>
    <xf numFmtId="3" fontId="2" fillId="2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/>
    <xf numFmtId="41" fontId="2" fillId="3" borderId="0" xfId="1" applyNumberFormat="1" applyFont="1" applyFill="1" applyBorder="1"/>
    <xf numFmtId="43" fontId="2" fillId="3" borderId="0" xfId="2" applyFont="1" applyFill="1"/>
    <xf numFmtId="3" fontId="4" fillId="0" borderId="0" xfId="1" applyNumberFormat="1" applyFont="1" applyBorder="1"/>
    <xf numFmtId="41" fontId="4" fillId="0" borderId="0" xfId="1" applyNumberFormat="1" applyFont="1" applyBorder="1"/>
    <xf numFmtId="43" fontId="4" fillId="0" borderId="0" xfId="2" applyFont="1"/>
    <xf numFmtId="3" fontId="5" fillId="0" borderId="0" xfId="1" applyNumberFormat="1" applyFont="1" applyBorder="1"/>
    <xf numFmtId="3" fontId="4" fillId="0" borderId="0" xfId="1" applyNumberFormat="1" applyFont="1"/>
    <xf numFmtId="0" fontId="4" fillId="0" borderId="0" xfId="3" applyFont="1" applyBorder="1" applyAlignment="1"/>
    <xf numFmtId="3" fontId="4" fillId="0" borderId="2" xfId="1" applyNumberFormat="1" applyFont="1" applyBorder="1"/>
    <xf numFmtId="41" fontId="4" fillId="0" borderId="2" xfId="1" applyNumberFormat="1" applyFont="1" applyBorder="1"/>
    <xf numFmtId="43" fontId="4" fillId="0" borderId="2" xfId="2" applyFont="1" applyBorder="1"/>
    <xf numFmtId="3" fontId="4" fillId="0" borderId="0" xfId="1" applyNumberFormat="1" applyFont="1" applyFill="1" applyBorder="1"/>
    <xf numFmtId="0" fontId="4" fillId="0" borderId="0" xfId="1" applyFont="1" applyFill="1" applyBorder="1"/>
    <xf numFmtId="3" fontId="2" fillId="0" borderId="0" xfId="1" applyNumberFormat="1" applyFont="1"/>
  </cellXfs>
  <cellStyles count="4">
    <cellStyle name="Comma 12" xfId="2"/>
    <cellStyle name="Normal 13" xfId="1"/>
    <cellStyle name="Normal 3 6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tabSelected="1" zoomScaleNormal="100" workbookViewId="0"/>
  </sheetViews>
  <sheetFormatPr defaultRowHeight="21" x14ac:dyDescent="0.35"/>
  <cols>
    <col min="1" max="1" width="18.25" style="36" customWidth="1"/>
    <col min="2" max="2" width="8.625" style="36" customWidth="1"/>
    <col min="3" max="3" width="10.875" style="36" customWidth="1"/>
    <col min="4" max="4" width="9.125" style="36" customWidth="1"/>
    <col min="5" max="5" width="10.875" style="36" customWidth="1"/>
    <col min="6" max="6" width="7.875" style="36" customWidth="1"/>
    <col min="7" max="7" width="9.125" style="36" customWidth="1"/>
    <col min="8" max="8" width="7.875" style="36" customWidth="1"/>
    <col min="9" max="9" width="10.125" style="36" customWidth="1"/>
    <col min="10" max="10" width="8.5" style="36" customWidth="1"/>
    <col min="11" max="11" width="10.375" style="36" customWidth="1"/>
    <col min="12" max="12" width="7.125" style="36" customWidth="1"/>
    <col min="13" max="13" width="10" style="36" customWidth="1"/>
    <col min="14" max="14" width="6.375" style="36" customWidth="1"/>
    <col min="15" max="15" width="10.125" style="36" customWidth="1"/>
    <col min="16" max="16" width="6.875" style="36" customWidth="1"/>
    <col min="17" max="17" width="9.875" style="36" customWidth="1"/>
    <col min="18" max="18" width="6.5" style="36" customWidth="1"/>
    <col min="19" max="19" width="10.125" style="3" customWidth="1"/>
    <col min="20" max="20" width="25.5" style="3" customWidth="1"/>
    <col min="21" max="21" width="7.625" style="3" customWidth="1"/>
    <col min="22" max="16384" width="9" style="3"/>
  </cols>
  <sheetData>
    <row r="1" spans="1:20" x14ac:dyDescent="0.35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35">
      <c r="A2" s="1" t="s">
        <v>1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21.75" thickBot="1" x14ac:dyDescent="0.4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x14ac:dyDescent="0.35">
      <c r="A4" s="5"/>
      <c r="B4" s="6" t="s">
        <v>2</v>
      </c>
      <c r="C4" s="6"/>
      <c r="D4" s="7" t="s">
        <v>3</v>
      </c>
      <c r="E4" s="7"/>
      <c r="F4" s="7" t="s">
        <v>4</v>
      </c>
      <c r="G4" s="7"/>
      <c r="H4" s="7" t="s">
        <v>5</v>
      </c>
      <c r="I4" s="7"/>
      <c r="J4" s="7" t="s">
        <v>6</v>
      </c>
      <c r="K4" s="7"/>
      <c r="L4" s="7" t="s">
        <v>7</v>
      </c>
      <c r="M4" s="7"/>
      <c r="N4" s="7" t="s">
        <v>8</v>
      </c>
      <c r="O4" s="7"/>
      <c r="P4" s="8" t="s">
        <v>9</v>
      </c>
      <c r="Q4" s="8"/>
      <c r="R4" s="7" t="s">
        <v>10</v>
      </c>
      <c r="S4" s="7"/>
      <c r="T4" s="9"/>
    </row>
    <row r="5" spans="1:20" x14ac:dyDescent="0.35">
      <c r="A5" s="10" t="s">
        <v>11</v>
      </c>
      <c r="B5" s="11" t="s">
        <v>12</v>
      </c>
      <c r="C5" s="11"/>
      <c r="D5" s="12" t="s">
        <v>13</v>
      </c>
      <c r="E5" s="12"/>
      <c r="F5" s="12" t="s">
        <v>14</v>
      </c>
      <c r="G5" s="12"/>
      <c r="H5" s="12" t="s">
        <v>15</v>
      </c>
      <c r="I5" s="12"/>
      <c r="J5" s="12" t="s">
        <v>16</v>
      </c>
      <c r="K5" s="12"/>
      <c r="L5" s="12" t="s">
        <v>17</v>
      </c>
      <c r="M5" s="12"/>
      <c r="N5" s="12" t="s">
        <v>18</v>
      </c>
      <c r="O5" s="12"/>
      <c r="P5" s="13" t="s">
        <v>19</v>
      </c>
      <c r="Q5" s="13"/>
      <c r="R5" s="12" t="s">
        <v>20</v>
      </c>
      <c r="S5" s="12"/>
      <c r="T5" s="14" t="s">
        <v>21</v>
      </c>
    </row>
    <row r="6" spans="1:20" x14ac:dyDescent="0.35">
      <c r="A6" s="10"/>
      <c r="B6" s="15" t="s">
        <v>22</v>
      </c>
      <c r="C6" s="15" t="s">
        <v>23</v>
      </c>
      <c r="D6" s="10" t="s">
        <v>22</v>
      </c>
      <c r="E6" s="10" t="s">
        <v>23</v>
      </c>
      <c r="F6" s="10" t="s">
        <v>22</v>
      </c>
      <c r="G6" s="10" t="s">
        <v>23</v>
      </c>
      <c r="H6" s="10" t="s">
        <v>22</v>
      </c>
      <c r="I6" s="10" t="s">
        <v>23</v>
      </c>
      <c r="J6" s="10" t="s">
        <v>22</v>
      </c>
      <c r="K6" s="10" t="s">
        <v>23</v>
      </c>
      <c r="L6" s="10" t="s">
        <v>22</v>
      </c>
      <c r="M6" s="10" t="s">
        <v>23</v>
      </c>
      <c r="N6" s="10" t="s">
        <v>22</v>
      </c>
      <c r="O6" s="10" t="s">
        <v>23</v>
      </c>
      <c r="P6" s="10" t="s">
        <v>22</v>
      </c>
      <c r="Q6" s="10" t="s">
        <v>23</v>
      </c>
      <c r="R6" s="10" t="s">
        <v>22</v>
      </c>
      <c r="S6" s="10" t="s">
        <v>23</v>
      </c>
    </row>
    <row r="7" spans="1:20" x14ac:dyDescent="0.35">
      <c r="A7" s="16"/>
      <c r="B7" s="17" t="s">
        <v>24</v>
      </c>
      <c r="C7" s="17" t="s">
        <v>25</v>
      </c>
      <c r="D7" s="17" t="s">
        <v>24</v>
      </c>
      <c r="E7" s="17" t="s">
        <v>25</v>
      </c>
      <c r="F7" s="17" t="s">
        <v>24</v>
      </c>
      <c r="G7" s="17" t="s">
        <v>25</v>
      </c>
      <c r="H7" s="17" t="s">
        <v>24</v>
      </c>
      <c r="I7" s="17" t="s">
        <v>25</v>
      </c>
      <c r="J7" s="17" t="s">
        <v>24</v>
      </c>
      <c r="K7" s="17" t="s">
        <v>25</v>
      </c>
      <c r="L7" s="17" t="s">
        <v>24</v>
      </c>
      <c r="M7" s="17" t="s">
        <v>25</v>
      </c>
      <c r="N7" s="17" t="s">
        <v>24</v>
      </c>
      <c r="O7" s="17" t="s">
        <v>25</v>
      </c>
      <c r="P7" s="17" t="s">
        <v>24</v>
      </c>
      <c r="Q7" s="17" t="s">
        <v>25</v>
      </c>
      <c r="R7" s="17" t="s">
        <v>24</v>
      </c>
      <c r="S7" s="17" t="s">
        <v>25</v>
      </c>
      <c r="T7" s="18"/>
    </row>
    <row r="8" spans="1:20" x14ac:dyDescent="0.35">
      <c r="A8" s="19" t="s">
        <v>26</v>
      </c>
      <c r="B8" s="20">
        <f>D8+F8+H8+J8+L8+N8+P8+R8</f>
        <v>506299</v>
      </c>
      <c r="C8" s="20">
        <f t="shared" ref="B8:C23" si="0">E8+G8+I8+K8+M8+O8+Q8+S8</f>
        <v>11638041</v>
      </c>
      <c r="D8" s="20">
        <f>D9+D10+D16+D39+D57+D79</f>
        <v>371181</v>
      </c>
      <c r="E8" s="20">
        <f t="shared" ref="E8:S8" si="1">E9+E10+E16+E39+E57+E79</f>
        <v>1307388</v>
      </c>
      <c r="F8" s="20">
        <f t="shared" si="1"/>
        <v>57740</v>
      </c>
      <c r="G8" s="20">
        <f t="shared" si="1"/>
        <v>842197</v>
      </c>
      <c r="H8" s="20">
        <f t="shared" si="1"/>
        <v>43896</v>
      </c>
      <c r="I8" s="20">
        <f t="shared" si="1"/>
        <v>1386506</v>
      </c>
      <c r="J8" s="20">
        <f t="shared" si="1"/>
        <v>16146</v>
      </c>
      <c r="K8" s="20">
        <f t="shared" si="1"/>
        <v>1140820</v>
      </c>
      <c r="L8" s="20">
        <f t="shared" si="1"/>
        <v>8835</v>
      </c>
      <c r="M8" s="20">
        <f t="shared" si="1"/>
        <v>1244546</v>
      </c>
      <c r="N8" s="20">
        <f t="shared" si="1"/>
        <v>5699</v>
      </c>
      <c r="O8" s="20">
        <f t="shared" si="1"/>
        <v>1731751</v>
      </c>
      <c r="P8" s="20">
        <f t="shared" si="1"/>
        <v>1766</v>
      </c>
      <c r="Q8" s="20">
        <f t="shared" si="1"/>
        <v>1215586</v>
      </c>
      <c r="R8" s="20">
        <f t="shared" si="1"/>
        <v>1036</v>
      </c>
      <c r="S8" s="20">
        <f t="shared" si="1"/>
        <v>2769247</v>
      </c>
      <c r="T8" s="21" t="s">
        <v>27</v>
      </c>
    </row>
    <row r="9" spans="1:20" x14ac:dyDescent="0.35">
      <c r="A9" s="22" t="s">
        <v>28</v>
      </c>
      <c r="B9" s="23">
        <f t="shared" si="0"/>
        <v>157379</v>
      </c>
      <c r="C9" s="23">
        <f t="shared" si="0"/>
        <v>3988488</v>
      </c>
      <c r="D9" s="23">
        <v>116611</v>
      </c>
      <c r="E9" s="23">
        <v>422455</v>
      </c>
      <c r="F9" s="23">
        <v>18194</v>
      </c>
      <c r="G9" s="23">
        <v>264304</v>
      </c>
      <c r="H9" s="23">
        <v>12939</v>
      </c>
      <c r="I9" s="23">
        <v>406165</v>
      </c>
      <c r="J9" s="23">
        <v>4712</v>
      </c>
      <c r="K9" s="23">
        <v>332679</v>
      </c>
      <c r="L9" s="23">
        <v>2401</v>
      </c>
      <c r="M9" s="23">
        <v>335179</v>
      </c>
      <c r="N9" s="23">
        <v>1581</v>
      </c>
      <c r="O9" s="23">
        <v>484906</v>
      </c>
      <c r="P9" s="23">
        <v>554</v>
      </c>
      <c r="Q9" s="23">
        <v>380391</v>
      </c>
      <c r="R9" s="23">
        <v>387</v>
      </c>
      <c r="S9" s="23">
        <v>1362409</v>
      </c>
      <c r="T9" s="24" t="s">
        <v>29</v>
      </c>
    </row>
    <row r="10" spans="1:20" x14ac:dyDescent="0.35">
      <c r="A10" s="22" t="s">
        <v>30</v>
      </c>
      <c r="B10" s="23">
        <f t="shared" si="0"/>
        <v>90555</v>
      </c>
      <c r="C10" s="23">
        <f t="shared" si="0"/>
        <v>2333273</v>
      </c>
      <c r="D10" s="23">
        <f t="shared" ref="D10:S10" si="2">SUM(D11:D15)</f>
        <v>63126</v>
      </c>
      <c r="E10" s="23">
        <f t="shared" si="2"/>
        <v>229675</v>
      </c>
      <c r="F10" s="23">
        <f t="shared" si="2"/>
        <v>11044</v>
      </c>
      <c r="G10" s="23">
        <f t="shared" si="2"/>
        <v>161315</v>
      </c>
      <c r="H10" s="23">
        <f t="shared" si="2"/>
        <v>8883</v>
      </c>
      <c r="I10" s="23">
        <f t="shared" si="2"/>
        <v>283554</v>
      </c>
      <c r="J10" s="23">
        <f t="shared" si="2"/>
        <v>3607</v>
      </c>
      <c r="K10" s="23">
        <f t="shared" si="2"/>
        <v>256584</v>
      </c>
      <c r="L10" s="23">
        <f t="shared" si="2"/>
        <v>1970</v>
      </c>
      <c r="M10" s="23">
        <f t="shared" si="2"/>
        <v>278449</v>
      </c>
      <c r="N10" s="23">
        <f t="shared" si="2"/>
        <v>1332</v>
      </c>
      <c r="O10" s="23">
        <f t="shared" si="2"/>
        <v>406718</v>
      </c>
      <c r="P10" s="23">
        <f t="shared" si="2"/>
        <v>383</v>
      </c>
      <c r="Q10" s="23">
        <f t="shared" si="2"/>
        <v>262905</v>
      </c>
      <c r="R10" s="23">
        <f t="shared" si="2"/>
        <v>210</v>
      </c>
      <c r="S10" s="23">
        <f t="shared" si="2"/>
        <v>454073</v>
      </c>
      <c r="T10" s="24" t="s">
        <v>31</v>
      </c>
    </row>
    <row r="11" spans="1:20" s="28" customFormat="1" x14ac:dyDescent="0.35">
      <c r="A11" s="25" t="s">
        <v>32</v>
      </c>
      <c r="B11" s="26">
        <f t="shared" si="0"/>
        <v>10144</v>
      </c>
      <c r="C11" s="26">
        <f t="shared" si="0"/>
        <v>254861</v>
      </c>
      <c r="D11" s="26">
        <v>6911</v>
      </c>
      <c r="E11" s="26">
        <v>25085</v>
      </c>
      <c r="F11" s="26">
        <v>1248</v>
      </c>
      <c r="G11" s="26">
        <v>18354</v>
      </c>
      <c r="H11" s="26">
        <v>1081</v>
      </c>
      <c r="I11" s="26">
        <v>35110</v>
      </c>
      <c r="J11" s="26">
        <v>439</v>
      </c>
      <c r="K11" s="26">
        <v>30842</v>
      </c>
      <c r="L11" s="26">
        <v>246</v>
      </c>
      <c r="M11" s="26">
        <v>34389</v>
      </c>
      <c r="N11" s="26">
        <v>166</v>
      </c>
      <c r="O11" s="26">
        <v>51531</v>
      </c>
      <c r="P11" s="26">
        <v>30</v>
      </c>
      <c r="Q11" s="26">
        <v>19817</v>
      </c>
      <c r="R11" s="26">
        <v>23</v>
      </c>
      <c r="S11" s="26">
        <v>39733</v>
      </c>
      <c r="T11" s="27" t="s">
        <v>33</v>
      </c>
    </row>
    <row r="12" spans="1:20" x14ac:dyDescent="0.35">
      <c r="A12" s="25" t="s">
        <v>34</v>
      </c>
      <c r="B12" s="26">
        <f t="shared" si="0"/>
        <v>21683</v>
      </c>
      <c r="C12" s="26">
        <f t="shared" si="0"/>
        <v>364455</v>
      </c>
      <c r="D12" s="26">
        <v>16721</v>
      </c>
      <c r="E12" s="26">
        <v>56912</v>
      </c>
      <c r="F12" s="26">
        <v>2261</v>
      </c>
      <c r="G12" s="26">
        <v>32864</v>
      </c>
      <c r="H12" s="26">
        <v>1621</v>
      </c>
      <c r="I12" s="26">
        <v>50570</v>
      </c>
      <c r="J12" s="26">
        <v>554</v>
      </c>
      <c r="K12" s="26">
        <v>39367</v>
      </c>
      <c r="L12" s="26">
        <v>278</v>
      </c>
      <c r="M12" s="26">
        <v>38740</v>
      </c>
      <c r="N12" s="26">
        <v>169</v>
      </c>
      <c r="O12" s="26">
        <v>50278</v>
      </c>
      <c r="P12" s="26">
        <v>47</v>
      </c>
      <c r="Q12" s="26">
        <v>33403</v>
      </c>
      <c r="R12" s="26">
        <v>32</v>
      </c>
      <c r="S12" s="26">
        <v>62321</v>
      </c>
      <c r="T12" s="27" t="s">
        <v>35</v>
      </c>
    </row>
    <row r="13" spans="1:20" x14ac:dyDescent="0.35">
      <c r="A13" s="25" t="s">
        <v>36</v>
      </c>
      <c r="B13" s="26">
        <f t="shared" si="0"/>
        <v>19715</v>
      </c>
      <c r="C13" s="26">
        <f t="shared" si="0"/>
        <v>462208</v>
      </c>
      <c r="D13" s="26">
        <v>14043</v>
      </c>
      <c r="E13" s="26">
        <v>52322</v>
      </c>
      <c r="F13" s="26">
        <v>2505</v>
      </c>
      <c r="G13" s="26">
        <v>36378</v>
      </c>
      <c r="H13" s="26">
        <v>1759</v>
      </c>
      <c r="I13" s="26">
        <v>55837</v>
      </c>
      <c r="J13" s="26">
        <v>689</v>
      </c>
      <c r="K13" s="26">
        <v>49067</v>
      </c>
      <c r="L13" s="26">
        <v>361</v>
      </c>
      <c r="M13" s="26">
        <v>50247</v>
      </c>
      <c r="N13" s="26">
        <v>236</v>
      </c>
      <c r="O13" s="26">
        <v>71707</v>
      </c>
      <c r="P13" s="26">
        <v>83</v>
      </c>
      <c r="Q13" s="26">
        <v>57276</v>
      </c>
      <c r="R13" s="26">
        <v>39</v>
      </c>
      <c r="S13" s="26">
        <v>89374</v>
      </c>
      <c r="T13" s="27" t="s">
        <v>37</v>
      </c>
    </row>
    <row r="14" spans="1:20" x14ac:dyDescent="0.35">
      <c r="A14" s="25" t="s">
        <v>38</v>
      </c>
      <c r="B14" s="26">
        <f t="shared" si="0"/>
        <v>26647</v>
      </c>
      <c r="C14" s="26">
        <f t="shared" si="0"/>
        <v>770548</v>
      </c>
      <c r="D14" s="26">
        <v>17857</v>
      </c>
      <c r="E14" s="26">
        <v>65305</v>
      </c>
      <c r="F14" s="26">
        <v>3362</v>
      </c>
      <c r="G14" s="26">
        <v>49317</v>
      </c>
      <c r="H14" s="26">
        <v>2825</v>
      </c>
      <c r="I14" s="26">
        <v>90767</v>
      </c>
      <c r="J14" s="26">
        <v>1194</v>
      </c>
      <c r="K14" s="26">
        <v>85017</v>
      </c>
      <c r="L14" s="26">
        <v>693</v>
      </c>
      <c r="M14" s="26">
        <v>99059</v>
      </c>
      <c r="N14" s="26">
        <v>507</v>
      </c>
      <c r="O14" s="26">
        <v>155735</v>
      </c>
      <c r="P14" s="26">
        <v>143</v>
      </c>
      <c r="Q14" s="26">
        <v>94083</v>
      </c>
      <c r="R14" s="26">
        <v>66</v>
      </c>
      <c r="S14" s="26">
        <v>131265</v>
      </c>
      <c r="T14" s="27" t="s">
        <v>39</v>
      </c>
    </row>
    <row r="15" spans="1:20" x14ac:dyDescent="0.35">
      <c r="A15" s="25" t="s">
        <v>40</v>
      </c>
      <c r="B15" s="26">
        <f t="shared" si="0"/>
        <v>12366</v>
      </c>
      <c r="C15" s="26">
        <f t="shared" si="0"/>
        <v>481201</v>
      </c>
      <c r="D15" s="26">
        <v>7594</v>
      </c>
      <c r="E15" s="26">
        <v>30051</v>
      </c>
      <c r="F15" s="26">
        <v>1668</v>
      </c>
      <c r="G15" s="26">
        <v>24402</v>
      </c>
      <c r="H15" s="26">
        <v>1597</v>
      </c>
      <c r="I15" s="26">
        <v>51270</v>
      </c>
      <c r="J15" s="26">
        <v>731</v>
      </c>
      <c r="K15" s="26">
        <v>52291</v>
      </c>
      <c r="L15" s="26">
        <v>392</v>
      </c>
      <c r="M15" s="26">
        <v>56014</v>
      </c>
      <c r="N15" s="26">
        <v>254</v>
      </c>
      <c r="O15" s="26">
        <v>77467</v>
      </c>
      <c r="P15" s="26">
        <v>80</v>
      </c>
      <c r="Q15" s="26">
        <v>58326</v>
      </c>
      <c r="R15" s="26">
        <v>50</v>
      </c>
      <c r="S15" s="26">
        <v>131380</v>
      </c>
      <c r="T15" s="27" t="s">
        <v>41</v>
      </c>
    </row>
    <row r="16" spans="1:20" x14ac:dyDescent="0.35">
      <c r="A16" s="22" t="s">
        <v>42</v>
      </c>
      <c r="B16" s="22">
        <f t="shared" si="0"/>
        <v>90904</v>
      </c>
      <c r="C16" s="22">
        <f t="shared" si="0"/>
        <v>2783215</v>
      </c>
      <c r="D16" s="22">
        <f t="shared" ref="D16:R16" si="3">SUM(D17:D36)</f>
        <v>62386</v>
      </c>
      <c r="E16" s="22">
        <f>SUM(E17:E36)</f>
        <v>222042</v>
      </c>
      <c r="F16" s="22">
        <f t="shared" si="3"/>
        <v>10746</v>
      </c>
      <c r="G16" s="22">
        <f>SUM(G17:G36)</f>
        <v>156889</v>
      </c>
      <c r="H16" s="22">
        <f t="shared" si="3"/>
        <v>9101</v>
      </c>
      <c r="I16" s="22">
        <f>SUM(I17:I36)</f>
        <v>290586</v>
      </c>
      <c r="J16" s="22">
        <f t="shared" si="3"/>
        <v>3842</v>
      </c>
      <c r="K16" s="22">
        <f>SUM(K17:K36)</f>
        <v>272259</v>
      </c>
      <c r="L16" s="22">
        <f t="shared" si="3"/>
        <v>2369</v>
      </c>
      <c r="M16" s="22">
        <f>SUM(M17:M36)</f>
        <v>336831</v>
      </c>
      <c r="N16" s="22">
        <f t="shared" si="3"/>
        <v>1646</v>
      </c>
      <c r="O16" s="22">
        <f>SUM(O17:O36)</f>
        <v>501789</v>
      </c>
      <c r="P16" s="22">
        <f t="shared" si="3"/>
        <v>522</v>
      </c>
      <c r="Q16" s="22">
        <f>SUM(Q17:Q36)</f>
        <v>358721</v>
      </c>
      <c r="R16" s="22">
        <f t="shared" si="3"/>
        <v>292</v>
      </c>
      <c r="S16" s="22">
        <f>SUM(S17:S36)</f>
        <v>644098</v>
      </c>
      <c r="T16" s="24" t="s">
        <v>43</v>
      </c>
    </row>
    <row r="17" spans="1:20" x14ac:dyDescent="0.35">
      <c r="A17" s="25" t="s">
        <v>44</v>
      </c>
      <c r="B17" s="26">
        <f t="shared" si="0"/>
        <v>3316</v>
      </c>
      <c r="C17" s="26">
        <f t="shared" si="0"/>
        <v>71775</v>
      </c>
      <c r="D17" s="26">
        <v>2359</v>
      </c>
      <c r="E17" s="26">
        <v>8317</v>
      </c>
      <c r="F17" s="26">
        <v>404</v>
      </c>
      <c r="G17" s="26">
        <v>5892</v>
      </c>
      <c r="H17" s="26">
        <v>328</v>
      </c>
      <c r="I17" s="26">
        <v>10157</v>
      </c>
      <c r="J17" s="26">
        <v>107</v>
      </c>
      <c r="K17" s="26">
        <v>7439</v>
      </c>
      <c r="L17" s="26">
        <v>69</v>
      </c>
      <c r="M17" s="26">
        <v>10019</v>
      </c>
      <c r="N17" s="26">
        <v>38</v>
      </c>
      <c r="O17" s="26">
        <v>11524</v>
      </c>
      <c r="P17" s="26">
        <v>8</v>
      </c>
      <c r="Q17" s="26">
        <v>5172</v>
      </c>
      <c r="R17" s="26">
        <v>3</v>
      </c>
      <c r="S17" s="26">
        <v>13255</v>
      </c>
      <c r="T17" s="27" t="s">
        <v>45</v>
      </c>
    </row>
    <row r="18" spans="1:20" x14ac:dyDescent="0.35">
      <c r="A18" s="25" t="s">
        <v>46</v>
      </c>
      <c r="B18" s="26">
        <f t="shared" si="0"/>
        <v>3643</v>
      </c>
      <c r="C18" s="26">
        <f t="shared" si="0"/>
        <v>34760</v>
      </c>
      <c r="D18" s="26">
        <v>3004</v>
      </c>
      <c r="E18" s="26">
        <v>9484</v>
      </c>
      <c r="F18" s="26">
        <v>313</v>
      </c>
      <c r="G18" s="26">
        <v>4455</v>
      </c>
      <c r="H18" s="26">
        <v>222</v>
      </c>
      <c r="I18" s="26">
        <v>6824</v>
      </c>
      <c r="J18" s="26">
        <v>63</v>
      </c>
      <c r="K18" s="26">
        <v>4511</v>
      </c>
      <c r="L18" s="26">
        <v>27</v>
      </c>
      <c r="M18" s="26">
        <v>3458</v>
      </c>
      <c r="N18" s="26">
        <v>10</v>
      </c>
      <c r="O18" s="26">
        <v>2569</v>
      </c>
      <c r="P18" s="26">
        <v>3</v>
      </c>
      <c r="Q18" s="26">
        <v>2174</v>
      </c>
      <c r="R18" s="26">
        <v>1</v>
      </c>
      <c r="S18" s="26">
        <v>1285</v>
      </c>
      <c r="T18" s="27" t="s">
        <v>47</v>
      </c>
    </row>
    <row r="19" spans="1:20" x14ac:dyDescent="0.35">
      <c r="A19" s="25" t="s">
        <v>48</v>
      </c>
      <c r="B19" s="26">
        <f t="shared" si="0"/>
        <v>5636</v>
      </c>
      <c r="C19" s="26">
        <f t="shared" si="0"/>
        <v>250448</v>
      </c>
      <c r="D19" s="26">
        <v>3461</v>
      </c>
      <c r="E19" s="26">
        <v>12371</v>
      </c>
      <c r="F19" s="26">
        <v>663</v>
      </c>
      <c r="G19" s="26">
        <v>9839</v>
      </c>
      <c r="H19" s="26">
        <v>672</v>
      </c>
      <c r="I19" s="26">
        <v>21722</v>
      </c>
      <c r="J19" s="26">
        <v>325</v>
      </c>
      <c r="K19" s="26">
        <v>23121</v>
      </c>
      <c r="L19" s="26">
        <v>237</v>
      </c>
      <c r="M19" s="26">
        <v>32933</v>
      </c>
      <c r="N19" s="26">
        <v>187</v>
      </c>
      <c r="O19" s="26">
        <v>57486</v>
      </c>
      <c r="P19" s="26">
        <v>66</v>
      </c>
      <c r="Q19" s="26">
        <v>44164</v>
      </c>
      <c r="R19" s="26">
        <v>25</v>
      </c>
      <c r="S19" s="26">
        <v>48812</v>
      </c>
      <c r="T19" s="27" t="s">
        <v>49</v>
      </c>
    </row>
    <row r="20" spans="1:20" x14ac:dyDescent="0.35">
      <c r="A20" s="25" t="s">
        <v>50</v>
      </c>
      <c r="B20" s="26">
        <f t="shared" si="0"/>
        <v>25555</v>
      </c>
      <c r="C20" s="26">
        <f t="shared" si="0"/>
        <v>787985</v>
      </c>
      <c r="D20" s="26">
        <v>17463</v>
      </c>
      <c r="E20" s="26">
        <v>64346</v>
      </c>
      <c r="F20" s="26">
        <v>3004</v>
      </c>
      <c r="G20" s="26">
        <v>43860</v>
      </c>
      <c r="H20" s="26">
        <v>2521</v>
      </c>
      <c r="I20" s="26">
        <v>80969</v>
      </c>
      <c r="J20" s="26">
        <v>1127</v>
      </c>
      <c r="K20" s="26">
        <v>79210</v>
      </c>
      <c r="L20" s="26">
        <v>727</v>
      </c>
      <c r="M20" s="26">
        <v>104379</v>
      </c>
      <c r="N20" s="26">
        <v>467</v>
      </c>
      <c r="O20" s="26">
        <v>142913</v>
      </c>
      <c r="P20" s="26">
        <v>161</v>
      </c>
      <c r="Q20" s="26">
        <v>109110</v>
      </c>
      <c r="R20" s="26">
        <v>85</v>
      </c>
      <c r="S20" s="26">
        <v>163198</v>
      </c>
      <c r="T20" s="27" t="s">
        <v>51</v>
      </c>
    </row>
    <row r="21" spans="1:20" x14ac:dyDescent="0.35">
      <c r="A21" s="25" t="s">
        <v>52</v>
      </c>
      <c r="B21" s="26">
        <f t="shared" si="0"/>
        <v>1128</v>
      </c>
      <c r="C21" s="26">
        <f t="shared" si="0"/>
        <v>17816</v>
      </c>
      <c r="D21" s="26">
        <v>829</v>
      </c>
      <c r="E21" s="26">
        <v>2644</v>
      </c>
      <c r="F21" s="26">
        <v>137</v>
      </c>
      <c r="G21" s="26">
        <v>2083</v>
      </c>
      <c r="H21" s="26">
        <v>95</v>
      </c>
      <c r="I21" s="26">
        <v>2908</v>
      </c>
      <c r="J21" s="26">
        <v>38</v>
      </c>
      <c r="K21" s="26">
        <v>2746</v>
      </c>
      <c r="L21" s="26">
        <v>16</v>
      </c>
      <c r="M21" s="26">
        <v>2509</v>
      </c>
      <c r="N21" s="26">
        <v>10</v>
      </c>
      <c r="O21" s="26">
        <v>2965</v>
      </c>
      <c r="P21" s="26">
        <v>3</v>
      </c>
      <c r="Q21" s="26">
        <v>1961</v>
      </c>
      <c r="R21" s="26">
        <v>0</v>
      </c>
      <c r="S21" s="26">
        <v>0</v>
      </c>
      <c r="T21" s="27" t="s">
        <v>53</v>
      </c>
    </row>
    <row r="22" spans="1:20" x14ac:dyDescent="0.35">
      <c r="A22" s="25" t="s">
        <v>54</v>
      </c>
      <c r="B22" s="26">
        <f t="shared" si="0"/>
        <v>1332</v>
      </c>
      <c r="C22" s="26">
        <f t="shared" si="0"/>
        <v>14880</v>
      </c>
      <c r="D22" s="26">
        <v>1021</v>
      </c>
      <c r="E22" s="26">
        <v>3356</v>
      </c>
      <c r="F22" s="26">
        <v>147</v>
      </c>
      <c r="G22" s="26">
        <v>2219</v>
      </c>
      <c r="H22" s="26">
        <v>107</v>
      </c>
      <c r="I22" s="26">
        <v>3281</v>
      </c>
      <c r="J22" s="26">
        <v>42</v>
      </c>
      <c r="K22" s="26">
        <v>2940</v>
      </c>
      <c r="L22" s="26">
        <v>9</v>
      </c>
      <c r="M22" s="26">
        <v>1218</v>
      </c>
      <c r="N22" s="26">
        <v>6</v>
      </c>
      <c r="O22" s="26">
        <v>1866</v>
      </c>
      <c r="P22" s="26">
        <v>0</v>
      </c>
      <c r="Q22" s="26">
        <v>0</v>
      </c>
      <c r="R22" s="26">
        <v>0</v>
      </c>
      <c r="S22" s="26">
        <v>0</v>
      </c>
      <c r="T22" s="27" t="s">
        <v>55</v>
      </c>
    </row>
    <row r="23" spans="1:20" x14ac:dyDescent="0.35">
      <c r="A23" s="25" t="s">
        <v>56</v>
      </c>
      <c r="B23" s="26">
        <f t="shared" si="0"/>
        <v>1362</v>
      </c>
      <c r="C23" s="26">
        <f t="shared" si="0"/>
        <v>25158</v>
      </c>
      <c r="D23" s="26">
        <v>1024</v>
      </c>
      <c r="E23" s="26">
        <v>3424</v>
      </c>
      <c r="F23" s="26">
        <v>142</v>
      </c>
      <c r="G23" s="26">
        <v>2051</v>
      </c>
      <c r="H23" s="26">
        <v>126</v>
      </c>
      <c r="I23" s="26">
        <v>4152</v>
      </c>
      <c r="J23" s="26">
        <v>36</v>
      </c>
      <c r="K23" s="26">
        <v>2662</v>
      </c>
      <c r="L23" s="26">
        <v>19</v>
      </c>
      <c r="M23" s="26">
        <v>2801</v>
      </c>
      <c r="N23" s="26">
        <v>10</v>
      </c>
      <c r="O23" s="26">
        <v>3384</v>
      </c>
      <c r="P23" s="26">
        <v>4</v>
      </c>
      <c r="Q23" s="26">
        <v>2885</v>
      </c>
      <c r="R23" s="26">
        <v>1</v>
      </c>
      <c r="S23" s="26">
        <v>3799</v>
      </c>
      <c r="T23" s="27" t="s">
        <v>57</v>
      </c>
    </row>
    <row r="24" spans="1:20" x14ac:dyDescent="0.35">
      <c r="A24" s="25" t="s">
        <v>58</v>
      </c>
      <c r="B24" s="26">
        <f t="shared" ref="B24:C43" si="4">D24+F24+H24+J24+L24+N24+P24+R24</f>
        <v>3685</v>
      </c>
      <c r="C24" s="26">
        <f t="shared" si="4"/>
        <v>62467</v>
      </c>
      <c r="D24" s="26">
        <v>2796</v>
      </c>
      <c r="E24" s="26">
        <v>10308</v>
      </c>
      <c r="F24" s="26">
        <v>415</v>
      </c>
      <c r="G24" s="26">
        <v>6068</v>
      </c>
      <c r="H24" s="26">
        <v>299</v>
      </c>
      <c r="I24" s="26">
        <v>9286</v>
      </c>
      <c r="J24" s="26">
        <v>86</v>
      </c>
      <c r="K24" s="26">
        <v>5990</v>
      </c>
      <c r="L24" s="26">
        <v>43</v>
      </c>
      <c r="M24" s="26">
        <v>5691</v>
      </c>
      <c r="N24" s="26">
        <v>30</v>
      </c>
      <c r="O24" s="26">
        <v>9284</v>
      </c>
      <c r="P24" s="26">
        <v>13</v>
      </c>
      <c r="Q24" s="26">
        <v>9509</v>
      </c>
      <c r="R24" s="26">
        <v>3</v>
      </c>
      <c r="S24" s="26">
        <v>6331</v>
      </c>
      <c r="T24" s="27" t="s">
        <v>59</v>
      </c>
    </row>
    <row r="25" spans="1:20" x14ac:dyDescent="0.35">
      <c r="A25" s="25" t="s">
        <v>60</v>
      </c>
      <c r="B25" s="26">
        <f t="shared" si="4"/>
        <v>3039</v>
      </c>
      <c r="C25" s="26">
        <f t="shared" si="4"/>
        <v>149005</v>
      </c>
      <c r="D25" s="26">
        <v>1973</v>
      </c>
      <c r="E25" s="26">
        <v>7011</v>
      </c>
      <c r="F25" s="26">
        <v>353</v>
      </c>
      <c r="G25" s="26">
        <v>5172</v>
      </c>
      <c r="H25" s="26">
        <v>323</v>
      </c>
      <c r="I25" s="26">
        <v>10540</v>
      </c>
      <c r="J25" s="26">
        <v>143</v>
      </c>
      <c r="K25" s="26">
        <v>10396</v>
      </c>
      <c r="L25" s="26">
        <v>105</v>
      </c>
      <c r="M25" s="26">
        <v>14981</v>
      </c>
      <c r="N25" s="26">
        <v>85</v>
      </c>
      <c r="O25" s="26">
        <v>26487</v>
      </c>
      <c r="P25" s="26">
        <v>35</v>
      </c>
      <c r="Q25" s="26">
        <v>25878</v>
      </c>
      <c r="R25" s="26">
        <v>22</v>
      </c>
      <c r="S25" s="26">
        <v>48540</v>
      </c>
      <c r="T25" s="27" t="s">
        <v>61</v>
      </c>
    </row>
    <row r="26" spans="1:20" x14ac:dyDescent="0.35">
      <c r="A26" s="25" t="s">
        <v>62</v>
      </c>
      <c r="B26" s="26">
        <f t="shared" si="4"/>
        <v>6875</v>
      </c>
      <c r="C26" s="26">
        <f t="shared" si="4"/>
        <v>326002</v>
      </c>
      <c r="D26" s="26">
        <v>4290</v>
      </c>
      <c r="E26" s="26">
        <v>15951</v>
      </c>
      <c r="F26" s="26">
        <v>910</v>
      </c>
      <c r="G26" s="26">
        <v>13271</v>
      </c>
      <c r="H26" s="26">
        <v>778</v>
      </c>
      <c r="I26" s="26">
        <v>25057</v>
      </c>
      <c r="J26" s="26">
        <v>381</v>
      </c>
      <c r="K26" s="26">
        <v>26916</v>
      </c>
      <c r="L26" s="26">
        <v>250</v>
      </c>
      <c r="M26" s="26">
        <v>36126</v>
      </c>
      <c r="N26" s="26">
        <v>162</v>
      </c>
      <c r="O26" s="26">
        <v>49187</v>
      </c>
      <c r="P26" s="26">
        <v>55</v>
      </c>
      <c r="Q26" s="26">
        <v>37648</v>
      </c>
      <c r="R26" s="26">
        <v>49</v>
      </c>
      <c r="S26" s="26">
        <v>121846</v>
      </c>
      <c r="T26" s="27" t="s">
        <v>63</v>
      </c>
    </row>
    <row r="27" spans="1:20" x14ac:dyDescent="0.35">
      <c r="A27" s="25" t="s">
        <v>64</v>
      </c>
      <c r="B27" s="26">
        <f t="shared" si="4"/>
        <v>2760</v>
      </c>
      <c r="C27" s="26">
        <f t="shared" si="4"/>
        <v>68314</v>
      </c>
      <c r="D27" s="26">
        <v>2054</v>
      </c>
      <c r="E27" s="26">
        <v>6832</v>
      </c>
      <c r="F27" s="26">
        <v>300</v>
      </c>
      <c r="G27" s="26">
        <v>4318</v>
      </c>
      <c r="H27" s="26">
        <v>222</v>
      </c>
      <c r="I27" s="26">
        <v>6930</v>
      </c>
      <c r="J27" s="26">
        <v>95</v>
      </c>
      <c r="K27" s="26">
        <v>6557</v>
      </c>
      <c r="L27" s="26">
        <v>53</v>
      </c>
      <c r="M27" s="26">
        <v>7619</v>
      </c>
      <c r="N27" s="26">
        <v>27</v>
      </c>
      <c r="O27" s="26">
        <v>8248</v>
      </c>
      <c r="P27" s="26">
        <v>7</v>
      </c>
      <c r="Q27" s="26">
        <v>4858</v>
      </c>
      <c r="R27" s="26">
        <v>2</v>
      </c>
      <c r="S27" s="26">
        <v>22952</v>
      </c>
      <c r="T27" s="27" t="s">
        <v>65</v>
      </c>
    </row>
    <row r="28" spans="1:20" x14ac:dyDescent="0.35">
      <c r="A28" s="25" t="s">
        <v>66</v>
      </c>
      <c r="B28" s="26">
        <f t="shared" si="4"/>
        <v>10470</v>
      </c>
      <c r="C28" s="26">
        <f t="shared" si="4"/>
        <v>474701</v>
      </c>
      <c r="D28" s="26">
        <v>6308</v>
      </c>
      <c r="E28" s="26">
        <v>23673</v>
      </c>
      <c r="F28" s="26">
        <v>1299</v>
      </c>
      <c r="G28" s="26">
        <v>19032</v>
      </c>
      <c r="H28" s="26">
        <v>1249</v>
      </c>
      <c r="I28" s="26">
        <v>40548</v>
      </c>
      <c r="J28" s="26">
        <v>688</v>
      </c>
      <c r="K28" s="26">
        <v>49674</v>
      </c>
      <c r="L28" s="26">
        <v>421</v>
      </c>
      <c r="M28" s="26">
        <v>59199</v>
      </c>
      <c r="N28" s="26">
        <v>345</v>
      </c>
      <c r="O28" s="26">
        <v>104598</v>
      </c>
      <c r="P28" s="26">
        <v>104</v>
      </c>
      <c r="Q28" s="26">
        <v>69792</v>
      </c>
      <c r="R28" s="26">
        <v>56</v>
      </c>
      <c r="S28" s="26">
        <v>108185</v>
      </c>
      <c r="T28" s="27" t="s">
        <v>67</v>
      </c>
    </row>
    <row r="29" spans="1:20" x14ac:dyDescent="0.35">
      <c r="A29" s="25" t="s">
        <v>68</v>
      </c>
      <c r="B29" s="26">
        <f t="shared" si="4"/>
        <v>4991</v>
      </c>
      <c r="C29" s="26">
        <f t="shared" si="4"/>
        <v>122898</v>
      </c>
      <c r="D29" s="26">
        <v>3537</v>
      </c>
      <c r="E29" s="26">
        <v>11784</v>
      </c>
      <c r="F29" s="26">
        <v>558</v>
      </c>
      <c r="G29" s="26">
        <v>8185</v>
      </c>
      <c r="H29" s="26">
        <v>531</v>
      </c>
      <c r="I29" s="26">
        <v>17024</v>
      </c>
      <c r="J29" s="26">
        <v>171</v>
      </c>
      <c r="K29" s="26">
        <v>12147</v>
      </c>
      <c r="L29" s="26">
        <v>94</v>
      </c>
      <c r="M29" s="26">
        <v>13243</v>
      </c>
      <c r="N29" s="26">
        <v>71</v>
      </c>
      <c r="O29" s="26">
        <v>22213</v>
      </c>
      <c r="P29" s="26">
        <v>18</v>
      </c>
      <c r="Q29" s="26">
        <v>13258</v>
      </c>
      <c r="R29" s="26">
        <v>11</v>
      </c>
      <c r="S29" s="26">
        <v>25044</v>
      </c>
      <c r="T29" s="27" t="s">
        <v>69</v>
      </c>
    </row>
    <row r="30" spans="1:20" x14ac:dyDescent="0.35">
      <c r="A30" s="25" t="s">
        <v>70</v>
      </c>
      <c r="B30" s="26">
        <f t="shared" si="4"/>
        <v>2705</v>
      </c>
      <c r="C30" s="26">
        <f t="shared" si="4"/>
        <v>78703</v>
      </c>
      <c r="D30" s="26">
        <v>1862</v>
      </c>
      <c r="E30" s="26">
        <v>6686</v>
      </c>
      <c r="F30" s="26">
        <v>379</v>
      </c>
      <c r="G30" s="26">
        <v>5475</v>
      </c>
      <c r="H30" s="26">
        <v>270</v>
      </c>
      <c r="I30" s="26">
        <v>8687</v>
      </c>
      <c r="J30" s="26">
        <v>84</v>
      </c>
      <c r="K30" s="26">
        <v>5820</v>
      </c>
      <c r="L30" s="26">
        <v>55</v>
      </c>
      <c r="M30" s="26">
        <v>7937</v>
      </c>
      <c r="N30" s="26">
        <v>37</v>
      </c>
      <c r="O30" s="26">
        <v>10827</v>
      </c>
      <c r="P30" s="26">
        <v>8</v>
      </c>
      <c r="Q30" s="26">
        <v>5264</v>
      </c>
      <c r="R30" s="26">
        <v>10</v>
      </c>
      <c r="S30" s="26">
        <v>28007</v>
      </c>
      <c r="T30" s="27" t="s">
        <v>71</v>
      </c>
    </row>
    <row r="31" spans="1:20" x14ac:dyDescent="0.35">
      <c r="A31" s="25" t="s">
        <v>72</v>
      </c>
      <c r="B31" s="26">
        <f t="shared" si="4"/>
        <v>1575</v>
      </c>
      <c r="C31" s="26">
        <f t="shared" si="4"/>
        <v>20779</v>
      </c>
      <c r="D31" s="26">
        <v>1207</v>
      </c>
      <c r="E31" s="26">
        <v>4020</v>
      </c>
      <c r="F31" s="26">
        <v>166</v>
      </c>
      <c r="G31" s="26">
        <v>2414</v>
      </c>
      <c r="H31" s="26">
        <v>133</v>
      </c>
      <c r="I31" s="26">
        <v>4070</v>
      </c>
      <c r="J31" s="26">
        <v>43</v>
      </c>
      <c r="K31" s="26">
        <v>2958</v>
      </c>
      <c r="L31" s="26">
        <v>14</v>
      </c>
      <c r="M31" s="26">
        <v>1942</v>
      </c>
      <c r="N31" s="26">
        <v>9</v>
      </c>
      <c r="O31" s="26">
        <v>2842</v>
      </c>
      <c r="P31" s="26">
        <v>2</v>
      </c>
      <c r="Q31" s="26">
        <v>1303</v>
      </c>
      <c r="R31" s="26">
        <v>1</v>
      </c>
      <c r="S31" s="26">
        <v>1230</v>
      </c>
      <c r="T31" s="27" t="s">
        <v>73</v>
      </c>
    </row>
    <row r="32" spans="1:20" x14ac:dyDescent="0.35">
      <c r="A32" s="25" t="s">
        <v>74</v>
      </c>
      <c r="B32" s="26">
        <f t="shared" si="4"/>
        <v>1618</v>
      </c>
      <c r="C32" s="26">
        <f t="shared" si="4"/>
        <v>22561</v>
      </c>
      <c r="D32" s="26">
        <v>1230</v>
      </c>
      <c r="E32" s="26">
        <v>4236</v>
      </c>
      <c r="F32" s="26">
        <v>190</v>
      </c>
      <c r="G32" s="26">
        <v>2722</v>
      </c>
      <c r="H32" s="26">
        <v>121</v>
      </c>
      <c r="I32" s="26">
        <v>3757</v>
      </c>
      <c r="J32" s="26">
        <v>39</v>
      </c>
      <c r="K32" s="26">
        <v>2729</v>
      </c>
      <c r="L32" s="26">
        <v>24</v>
      </c>
      <c r="M32" s="26">
        <v>3472</v>
      </c>
      <c r="N32" s="26">
        <v>11</v>
      </c>
      <c r="O32" s="26">
        <v>2917</v>
      </c>
      <c r="P32" s="26">
        <v>2</v>
      </c>
      <c r="Q32" s="26">
        <v>1520</v>
      </c>
      <c r="R32" s="26">
        <v>1</v>
      </c>
      <c r="S32" s="26">
        <v>1208</v>
      </c>
      <c r="T32" s="27" t="s">
        <v>75</v>
      </c>
    </row>
    <row r="33" spans="1:20" x14ac:dyDescent="0.35">
      <c r="A33" s="25" t="s">
        <v>76</v>
      </c>
      <c r="B33" s="26">
        <f t="shared" si="4"/>
        <v>4996</v>
      </c>
      <c r="C33" s="26">
        <f t="shared" si="4"/>
        <v>169625</v>
      </c>
      <c r="D33" s="26">
        <v>3230</v>
      </c>
      <c r="E33" s="26">
        <v>12085</v>
      </c>
      <c r="F33" s="26">
        <v>670</v>
      </c>
      <c r="G33" s="26">
        <v>9752</v>
      </c>
      <c r="H33" s="26">
        <v>585</v>
      </c>
      <c r="I33" s="26">
        <v>18612</v>
      </c>
      <c r="J33" s="26">
        <v>239</v>
      </c>
      <c r="K33" s="26">
        <v>17040</v>
      </c>
      <c r="L33" s="26">
        <v>120</v>
      </c>
      <c r="M33" s="26">
        <v>17084</v>
      </c>
      <c r="N33" s="26">
        <v>107</v>
      </c>
      <c r="O33" s="26">
        <v>31715</v>
      </c>
      <c r="P33" s="26">
        <v>26</v>
      </c>
      <c r="Q33" s="26">
        <v>18681</v>
      </c>
      <c r="R33" s="26">
        <v>19</v>
      </c>
      <c r="S33" s="26">
        <v>44656</v>
      </c>
      <c r="T33" s="27" t="s">
        <v>77</v>
      </c>
    </row>
    <row r="34" spans="1:20" x14ac:dyDescent="0.35">
      <c r="A34" s="25" t="s">
        <v>78</v>
      </c>
      <c r="B34" s="26">
        <f t="shared" si="4"/>
        <v>1049</v>
      </c>
      <c r="C34" s="26">
        <f t="shared" si="4"/>
        <v>20824</v>
      </c>
      <c r="D34" s="26">
        <v>780</v>
      </c>
      <c r="E34" s="26">
        <v>2600</v>
      </c>
      <c r="F34" s="26">
        <v>113</v>
      </c>
      <c r="G34" s="26">
        <v>1585</v>
      </c>
      <c r="H34" s="26">
        <v>92</v>
      </c>
      <c r="I34" s="26">
        <v>2830</v>
      </c>
      <c r="J34" s="26">
        <v>26</v>
      </c>
      <c r="K34" s="26">
        <v>1737</v>
      </c>
      <c r="L34" s="26">
        <v>24</v>
      </c>
      <c r="M34" s="26">
        <v>3405</v>
      </c>
      <c r="N34" s="26">
        <v>10</v>
      </c>
      <c r="O34" s="26">
        <v>3165</v>
      </c>
      <c r="P34" s="26">
        <v>2</v>
      </c>
      <c r="Q34" s="26">
        <v>1348</v>
      </c>
      <c r="R34" s="26">
        <v>2</v>
      </c>
      <c r="S34" s="26">
        <v>4154</v>
      </c>
      <c r="T34" s="27" t="s">
        <v>79</v>
      </c>
    </row>
    <row r="35" spans="1:20" x14ac:dyDescent="0.35">
      <c r="A35" s="25" t="s">
        <v>80</v>
      </c>
      <c r="B35" s="26">
        <f t="shared" si="4"/>
        <v>3935</v>
      </c>
      <c r="C35" s="26">
        <f t="shared" si="4"/>
        <v>50324</v>
      </c>
      <c r="D35" s="26">
        <v>3030</v>
      </c>
      <c r="E35" s="26">
        <v>9947</v>
      </c>
      <c r="F35" s="26">
        <v>428</v>
      </c>
      <c r="G35" s="26">
        <v>6254</v>
      </c>
      <c r="H35" s="26">
        <v>322</v>
      </c>
      <c r="I35" s="26">
        <v>9954</v>
      </c>
      <c r="J35" s="26">
        <v>81</v>
      </c>
      <c r="K35" s="26">
        <v>5715</v>
      </c>
      <c r="L35" s="26">
        <v>47</v>
      </c>
      <c r="M35" s="26">
        <v>6648</v>
      </c>
      <c r="N35" s="26">
        <v>22</v>
      </c>
      <c r="O35" s="26">
        <v>6825</v>
      </c>
      <c r="P35" s="26">
        <v>4</v>
      </c>
      <c r="Q35" s="26">
        <v>3385</v>
      </c>
      <c r="R35" s="26">
        <v>1</v>
      </c>
      <c r="S35" s="26">
        <v>1596</v>
      </c>
      <c r="T35" s="27" t="s">
        <v>81</v>
      </c>
    </row>
    <row r="36" spans="1:20" x14ac:dyDescent="0.35">
      <c r="A36" s="25" t="s">
        <v>82</v>
      </c>
      <c r="B36" s="26">
        <f t="shared" si="4"/>
        <v>1234</v>
      </c>
      <c r="C36" s="26">
        <f t="shared" si="4"/>
        <v>14190</v>
      </c>
      <c r="D36" s="26">
        <v>928</v>
      </c>
      <c r="E36" s="26">
        <v>2967</v>
      </c>
      <c r="F36" s="26">
        <v>155</v>
      </c>
      <c r="G36" s="26">
        <v>2242</v>
      </c>
      <c r="H36" s="26">
        <v>105</v>
      </c>
      <c r="I36" s="26">
        <v>3278</v>
      </c>
      <c r="J36" s="26">
        <v>28</v>
      </c>
      <c r="K36" s="26">
        <v>1951</v>
      </c>
      <c r="L36" s="26">
        <v>15</v>
      </c>
      <c r="M36" s="26">
        <v>2167</v>
      </c>
      <c r="N36" s="26">
        <v>2</v>
      </c>
      <c r="O36" s="26">
        <v>774</v>
      </c>
      <c r="P36" s="26">
        <v>1</v>
      </c>
      <c r="Q36" s="26">
        <v>811</v>
      </c>
      <c r="R36" s="26">
        <v>0</v>
      </c>
      <c r="S36" s="26">
        <v>0</v>
      </c>
      <c r="T36" s="27" t="s">
        <v>83</v>
      </c>
    </row>
    <row r="37" spans="1:20" x14ac:dyDescent="0.35">
      <c r="A37" s="2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7"/>
    </row>
    <row r="38" spans="1:20" x14ac:dyDescent="0.35">
      <c r="A38" s="25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>
        <v>10</v>
      </c>
    </row>
    <row r="39" spans="1:20" x14ac:dyDescent="0.35">
      <c r="A39" s="22" t="s">
        <v>84</v>
      </c>
      <c r="B39" s="22">
        <f>D39+F39+H39+J39+L39+N39+P39+R39</f>
        <v>59928</v>
      </c>
      <c r="C39" s="22">
        <f>E39+G39+I39+K39+M39+O39+Q39+S39</f>
        <v>795826</v>
      </c>
      <c r="D39" s="22">
        <f>SUM(D40:D56)</f>
        <v>47603</v>
      </c>
      <c r="E39" s="22">
        <f>SUM(E40:E56)</f>
        <v>157978</v>
      </c>
      <c r="F39" s="22">
        <f t="shared" ref="F39:P39" si="5">SUM(F40:F56)</f>
        <v>6058</v>
      </c>
      <c r="G39" s="22">
        <f>SUM(G40:G56)</f>
        <v>88072</v>
      </c>
      <c r="H39" s="22">
        <f t="shared" si="5"/>
        <v>4023</v>
      </c>
      <c r="I39" s="22">
        <f>SUM(I40:I56)</f>
        <v>125145</v>
      </c>
      <c r="J39" s="22">
        <f t="shared" si="5"/>
        <v>1165</v>
      </c>
      <c r="K39" s="22">
        <f>SUM(K40:K56)</f>
        <v>81244</v>
      </c>
      <c r="L39" s="22">
        <f t="shared" si="5"/>
        <v>629</v>
      </c>
      <c r="M39" s="22">
        <f>SUM(M40:M56)</f>
        <v>87064</v>
      </c>
      <c r="N39" s="22">
        <f t="shared" si="5"/>
        <v>298</v>
      </c>
      <c r="O39" s="22">
        <f>SUM(O40:O56)</f>
        <v>87282</v>
      </c>
      <c r="P39" s="22">
        <f t="shared" si="5"/>
        <v>107</v>
      </c>
      <c r="Q39" s="22">
        <f>SUM(Q40:Q56)</f>
        <v>74824</v>
      </c>
      <c r="R39" s="22">
        <f>SUM(R40:R56)</f>
        <v>45</v>
      </c>
      <c r="S39" s="22">
        <f>SUM(S40:S56)</f>
        <v>94217</v>
      </c>
      <c r="T39" s="24" t="s">
        <v>85</v>
      </c>
    </row>
    <row r="40" spans="1:20" x14ac:dyDescent="0.35">
      <c r="A40" s="25" t="s">
        <v>86</v>
      </c>
      <c r="B40" s="26">
        <f t="shared" ref="B40:C56" si="6">D40+F40+H40+J40+L40+N40+P40+R40</f>
        <v>2285</v>
      </c>
      <c r="C40" s="26">
        <f t="shared" si="6"/>
        <v>33451</v>
      </c>
      <c r="D40" s="26">
        <v>1748</v>
      </c>
      <c r="E40" s="26">
        <v>5472</v>
      </c>
      <c r="F40" s="26">
        <v>224</v>
      </c>
      <c r="G40" s="26">
        <v>3377</v>
      </c>
      <c r="H40" s="26">
        <v>203</v>
      </c>
      <c r="I40" s="26">
        <v>6574</v>
      </c>
      <c r="J40" s="26">
        <v>50</v>
      </c>
      <c r="K40" s="26">
        <v>3284</v>
      </c>
      <c r="L40" s="26">
        <v>35</v>
      </c>
      <c r="M40" s="26">
        <v>4799</v>
      </c>
      <c r="N40" s="26">
        <v>17</v>
      </c>
      <c r="O40" s="26">
        <v>4448</v>
      </c>
      <c r="P40" s="26">
        <v>8</v>
      </c>
      <c r="Q40" s="26">
        <v>5497</v>
      </c>
      <c r="R40" s="26">
        <v>0</v>
      </c>
      <c r="S40" s="26">
        <v>0</v>
      </c>
      <c r="T40" s="27" t="s">
        <v>87</v>
      </c>
    </row>
    <row r="41" spans="1:20" x14ac:dyDescent="0.35">
      <c r="A41" s="25" t="s">
        <v>88</v>
      </c>
      <c r="B41" s="26">
        <f t="shared" si="6"/>
        <v>6977</v>
      </c>
      <c r="C41" s="26">
        <f t="shared" si="6"/>
        <v>71580</v>
      </c>
      <c r="D41" s="26">
        <v>5751</v>
      </c>
      <c r="E41" s="26">
        <v>18798</v>
      </c>
      <c r="F41" s="26">
        <v>622</v>
      </c>
      <c r="G41" s="26">
        <v>8901</v>
      </c>
      <c r="H41" s="26">
        <v>393</v>
      </c>
      <c r="I41" s="26">
        <v>12234</v>
      </c>
      <c r="J41" s="26">
        <v>115</v>
      </c>
      <c r="K41" s="26">
        <v>8094</v>
      </c>
      <c r="L41" s="26">
        <v>60</v>
      </c>
      <c r="M41" s="26">
        <v>8305</v>
      </c>
      <c r="N41" s="26">
        <v>27</v>
      </c>
      <c r="O41" s="26">
        <v>8027</v>
      </c>
      <c r="P41" s="26">
        <v>7</v>
      </c>
      <c r="Q41" s="26">
        <v>4657</v>
      </c>
      <c r="R41" s="26">
        <v>2</v>
      </c>
      <c r="S41" s="26">
        <v>2564</v>
      </c>
      <c r="T41" s="27" t="s">
        <v>89</v>
      </c>
    </row>
    <row r="42" spans="1:20" x14ac:dyDescent="0.35">
      <c r="A42" s="25" t="s">
        <v>90</v>
      </c>
      <c r="B42" s="26">
        <f t="shared" si="6"/>
        <v>19419</v>
      </c>
      <c r="C42" s="26">
        <f t="shared" si="6"/>
        <v>234626</v>
      </c>
      <c r="D42" s="26">
        <v>15744</v>
      </c>
      <c r="E42" s="26">
        <v>54221</v>
      </c>
      <c r="F42" s="26">
        <v>1898</v>
      </c>
      <c r="G42" s="26">
        <v>27320</v>
      </c>
      <c r="H42" s="26">
        <v>1121</v>
      </c>
      <c r="I42" s="26">
        <v>34966</v>
      </c>
      <c r="J42" s="26">
        <v>371</v>
      </c>
      <c r="K42" s="26">
        <v>25833</v>
      </c>
      <c r="L42" s="26">
        <v>164</v>
      </c>
      <c r="M42" s="26">
        <v>22489</v>
      </c>
      <c r="N42" s="26">
        <v>77</v>
      </c>
      <c r="O42" s="26">
        <v>22795</v>
      </c>
      <c r="P42" s="26">
        <v>31</v>
      </c>
      <c r="Q42" s="26">
        <v>21859</v>
      </c>
      <c r="R42" s="26">
        <v>13</v>
      </c>
      <c r="S42" s="26">
        <v>25143</v>
      </c>
      <c r="T42" s="27" t="s">
        <v>91</v>
      </c>
    </row>
    <row r="43" spans="1:20" x14ac:dyDescent="0.35">
      <c r="A43" s="25" t="s">
        <v>92</v>
      </c>
      <c r="B43" s="26">
        <f t="shared" si="6"/>
        <v>2477</v>
      </c>
      <c r="C43" s="26">
        <f t="shared" si="6"/>
        <v>32509</v>
      </c>
      <c r="D43" s="26">
        <v>1931</v>
      </c>
      <c r="E43" s="26">
        <v>6062</v>
      </c>
      <c r="F43" s="26">
        <v>261</v>
      </c>
      <c r="G43" s="26">
        <v>3864</v>
      </c>
      <c r="H43" s="26">
        <v>181</v>
      </c>
      <c r="I43" s="26">
        <v>5705</v>
      </c>
      <c r="J43" s="26">
        <v>54</v>
      </c>
      <c r="K43" s="26">
        <v>3713</v>
      </c>
      <c r="L43" s="26">
        <v>31</v>
      </c>
      <c r="M43" s="26">
        <v>4288</v>
      </c>
      <c r="N43" s="26">
        <v>15</v>
      </c>
      <c r="O43" s="26">
        <v>4232</v>
      </c>
      <c r="P43" s="26">
        <v>3</v>
      </c>
      <c r="Q43" s="26">
        <v>1898</v>
      </c>
      <c r="R43" s="26">
        <v>1</v>
      </c>
      <c r="S43" s="26">
        <v>2747</v>
      </c>
      <c r="T43" s="27" t="s">
        <v>93</v>
      </c>
    </row>
    <row r="44" spans="1:20" x14ac:dyDescent="0.35">
      <c r="A44" s="25" t="s">
        <v>94</v>
      </c>
      <c r="B44" s="26">
        <f t="shared" si="6"/>
        <v>3884</v>
      </c>
      <c r="C44" s="26">
        <f t="shared" si="6"/>
        <v>57196</v>
      </c>
      <c r="D44" s="26">
        <v>2945</v>
      </c>
      <c r="E44" s="26">
        <v>9718</v>
      </c>
      <c r="F44" s="26">
        <v>430</v>
      </c>
      <c r="G44" s="26">
        <v>6306</v>
      </c>
      <c r="H44" s="26">
        <v>316</v>
      </c>
      <c r="I44" s="26">
        <v>9610</v>
      </c>
      <c r="J44" s="26">
        <v>111</v>
      </c>
      <c r="K44" s="26">
        <v>8128</v>
      </c>
      <c r="L44" s="26">
        <v>53</v>
      </c>
      <c r="M44" s="26">
        <v>7590</v>
      </c>
      <c r="N44" s="26">
        <v>17</v>
      </c>
      <c r="O44" s="26">
        <v>5498</v>
      </c>
      <c r="P44" s="26">
        <v>8</v>
      </c>
      <c r="Q44" s="26">
        <v>5478</v>
      </c>
      <c r="R44" s="26">
        <v>4</v>
      </c>
      <c r="S44" s="26">
        <v>4868</v>
      </c>
      <c r="T44" s="27" t="s">
        <v>95</v>
      </c>
    </row>
    <row r="45" spans="1:20" x14ac:dyDescent="0.35">
      <c r="A45" s="25" t="s">
        <v>96</v>
      </c>
      <c r="B45" s="26">
        <f t="shared" si="6"/>
        <v>1850</v>
      </c>
      <c r="C45" s="26">
        <f t="shared" si="6"/>
        <v>16642</v>
      </c>
      <c r="D45" s="26">
        <v>1517</v>
      </c>
      <c r="E45" s="26">
        <v>4459</v>
      </c>
      <c r="F45" s="26">
        <v>189</v>
      </c>
      <c r="G45" s="26">
        <v>2698</v>
      </c>
      <c r="H45" s="26">
        <v>98</v>
      </c>
      <c r="I45" s="26">
        <v>3015</v>
      </c>
      <c r="J45" s="26">
        <v>27</v>
      </c>
      <c r="K45" s="26">
        <v>1803</v>
      </c>
      <c r="L45" s="26">
        <v>8</v>
      </c>
      <c r="M45" s="26">
        <v>1149</v>
      </c>
      <c r="N45" s="26">
        <v>10</v>
      </c>
      <c r="O45" s="26">
        <v>2621</v>
      </c>
      <c r="P45" s="26">
        <v>1</v>
      </c>
      <c r="Q45" s="26">
        <v>897</v>
      </c>
      <c r="R45" s="26">
        <v>0</v>
      </c>
      <c r="S45" s="26">
        <v>0</v>
      </c>
      <c r="T45" s="27" t="s">
        <v>97</v>
      </c>
    </row>
    <row r="46" spans="1:20" x14ac:dyDescent="0.35">
      <c r="A46" s="25" t="s">
        <v>98</v>
      </c>
      <c r="B46" s="26">
        <f t="shared" si="6"/>
        <v>1696</v>
      </c>
      <c r="C46" s="26">
        <f t="shared" si="6"/>
        <v>17270</v>
      </c>
      <c r="D46" s="26">
        <v>1396</v>
      </c>
      <c r="E46" s="26">
        <v>4670</v>
      </c>
      <c r="F46" s="26">
        <v>163</v>
      </c>
      <c r="G46" s="26">
        <v>2386</v>
      </c>
      <c r="H46" s="26">
        <v>98</v>
      </c>
      <c r="I46" s="26">
        <v>3149</v>
      </c>
      <c r="J46" s="26">
        <v>19</v>
      </c>
      <c r="K46" s="26">
        <v>1258</v>
      </c>
      <c r="L46" s="26">
        <v>14</v>
      </c>
      <c r="M46" s="26">
        <v>2092</v>
      </c>
      <c r="N46" s="26">
        <v>5</v>
      </c>
      <c r="O46" s="26">
        <v>1633</v>
      </c>
      <c r="P46" s="26">
        <v>0</v>
      </c>
      <c r="Q46" s="26">
        <v>0</v>
      </c>
      <c r="R46" s="26">
        <v>1</v>
      </c>
      <c r="S46" s="26">
        <v>2082</v>
      </c>
      <c r="T46" s="27" t="s">
        <v>99</v>
      </c>
    </row>
    <row r="47" spans="1:20" x14ac:dyDescent="0.35">
      <c r="A47" s="25" t="s">
        <v>100</v>
      </c>
      <c r="B47" s="26">
        <f t="shared" si="6"/>
        <v>1669</v>
      </c>
      <c r="C47" s="26">
        <f t="shared" si="6"/>
        <v>21150</v>
      </c>
      <c r="D47" s="26">
        <v>1284</v>
      </c>
      <c r="E47" s="26">
        <v>4241</v>
      </c>
      <c r="F47" s="26">
        <v>188</v>
      </c>
      <c r="G47" s="26">
        <v>2699</v>
      </c>
      <c r="H47" s="26">
        <v>143</v>
      </c>
      <c r="I47" s="26">
        <v>4474</v>
      </c>
      <c r="J47" s="26">
        <v>26</v>
      </c>
      <c r="K47" s="26">
        <v>1823</v>
      </c>
      <c r="L47" s="26">
        <v>17</v>
      </c>
      <c r="M47" s="26">
        <v>2527</v>
      </c>
      <c r="N47" s="26">
        <v>9</v>
      </c>
      <c r="O47" s="26">
        <v>2762</v>
      </c>
      <c r="P47" s="26">
        <v>1</v>
      </c>
      <c r="Q47" s="26">
        <v>650</v>
      </c>
      <c r="R47" s="26">
        <v>1</v>
      </c>
      <c r="S47" s="26">
        <v>1974</v>
      </c>
      <c r="T47" s="27" t="s">
        <v>101</v>
      </c>
    </row>
    <row r="48" spans="1:20" x14ac:dyDescent="0.35">
      <c r="A48" s="25" t="s">
        <v>102</v>
      </c>
      <c r="B48" s="26">
        <f t="shared" si="6"/>
        <v>3716</v>
      </c>
      <c r="C48" s="26">
        <f t="shared" si="6"/>
        <v>62895</v>
      </c>
      <c r="D48" s="26">
        <v>2770</v>
      </c>
      <c r="E48" s="26">
        <v>9689</v>
      </c>
      <c r="F48" s="26">
        <v>413</v>
      </c>
      <c r="G48" s="26">
        <v>6050</v>
      </c>
      <c r="H48" s="26">
        <v>348</v>
      </c>
      <c r="I48" s="26">
        <v>10704</v>
      </c>
      <c r="J48" s="26">
        <v>99</v>
      </c>
      <c r="K48" s="26">
        <v>6731</v>
      </c>
      <c r="L48" s="26">
        <v>44</v>
      </c>
      <c r="M48" s="26">
        <v>5738</v>
      </c>
      <c r="N48" s="26">
        <v>30</v>
      </c>
      <c r="O48" s="26">
        <v>8455</v>
      </c>
      <c r="P48" s="26">
        <v>8</v>
      </c>
      <c r="Q48" s="26">
        <v>5610</v>
      </c>
      <c r="R48" s="26">
        <v>4</v>
      </c>
      <c r="S48" s="26">
        <v>9918</v>
      </c>
      <c r="T48" s="27" t="s">
        <v>103</v>
      </c>
    </row>
    <row r="49" spans="1:20" x14ac:dyDescent="0.35">
      <c r="A49" s="25" t="s">
        <v>104</v>
      </c>
      <c r="B49" s="26">
        <f t="shared" si="6"/>
        <v>2561</v>
      </c>
      <c r="C49" s="26">
        <f t="shared" si="6"/>
        <v>41375</v>
      </c>
      <c r="D49" s="26">
        <v>1979</v>
      </c>
      <c r="E49" s="26">
        <v>6207</v>
      </c>
      <c r="F49" s="26">
        <v>258</v>
      </c>
      <c r="G49" s="26">
        <v>3794</v>
      </c>
      <c r="H49" s="26">
        <v>224</v>
      </c>
      <c r="I49" s="26">
        <v>6952</v>
      </c>
      <c r="J49" s="26">
        <v>45</v>
      </c>
      <c r="K49" s="26">
        <v>3155</v>
      </c>
      <c r="L49" s="26">
        <v>31</v>
      </c>
      <c r="M49" s="26">
        <v>4303</v>
      </c>
      <c r="N49" s="26">
        <v>17</v>
      </c>
      <c r="O49" s="26">
        <v>4886</v>
      </c>
      <c r="P49" s="26">
        <v>4</v>
      </c>
      <c r="Q49" s="26">
        <v>2957</v>
      </c>
      <c r="R49" s="26">
        <v>3</v>
      </c>
      <c r="S49" s="26">
        <v>9121</v>
      </c>
      <c r="T49" s="27" t="s">
        <v>105</v>
      </c>
    </row>
    <row r="50" spans="1:20" x14ac:dyDescent="0.35">
      <c r="A50" s="25" t="s">
        <v>106</v>
      </c>
      <c r="B50" s="26">
        <f t="shared" si="6"/>
        <v>1824</v>
      </c>
      <c r="C50" s="26">
        <f t="shared" si="6"/>
        <v>18865</v>
      </c>
      <c r="D50" s="26">
        <v>1483</v>
      </c>
      <c r="E50" s="26">
        <v>4710</v>
      </c>
      <c r="F50" s="26">
        <v>179</v>
      </c>
      <c r="G50" s="26">
        <v>2583</v>
      </c>
      <c r="H50" s="26">
        <v>108</v>
      </c>
      <c r="I50" s="26">
        <v>3139</v>
      </c>
      <c r="J50" s="26">
        <v>28</v>
      </c>
      <c r="K50" s="26">
        <v>1986</v>
      </c>
      <c r="L50" s="26">
        <v>17</v>
      </c>
      <c r="M50" s="26">
        <v>2234</v>
      </c>
      <c r="N50" s="26">
        <v>5</v>
      </c>
      <c r="O50" s="26">
        <v>1378</v>
      </c>
      <c r="P50" s="26">
        <v>4</v>
      </c>
      <c r="Q50" s="26">
        <v>2835</v>
      </c>
      <c r="R50" s="26">
        <v>0</v>
      </c>
      <c r="S50" s="26">
        <v>0</v>
      </c>
      <c r="T50" s="27" t="s">
        <v>107</v>
      </c>
    </row>
    <row r="51" spans="1:20" x14ac:dyDescent="0.35">
      <c r="A51" s="25" t="s">
        <v>108</v>
      </c>
      <c r="B51" s="26">
        <f t="shared" si="6"/>
        <v>913</v>
      </c>
      <c r="C51" s="26">
        <f t="shared" si="6"/>
        <v>7912</v>
      </c>
      <c r="D51" s="26">
        <v>759</v>
      </c>
      <c r="E51" s="26">
        <v>2317</v>
      </c>
      <c r="F51" s="26">
        <v>88</v>
      </c>
      <c r="G51" s="26">
        <v>1322</v>
      </c>
      <c r="H51" s="26">
        <v>47</v>
      </c>
      <c r="I51" s="26">
        <v>1391</v>
      </c>
      <c r="J51" s="26">
        <v>7</v>
      </c>
      <c r="K51" s="26">
        <v>497</v>
      </c>
      <c r="L51" s="26">
        <v>7</v>
      </c>
      <c r="M51" s="26">
        <v>978</v>
      </c>
      <c r="N51" s="26">
        <v>5</v>
      </c>
      <c r="O51" s="26">
        <v>1407</v>
      </c>
      <c r="P51" s="26">
        <v>0</v>
      </c>
      <c r="Q51" s="26">
        <v>0</v>
      </c>
      <c r="R51" s="26">
        <v>0</v>
      </c>
      <c r="S51" s="26">
        <v>0</v>
      </c>
      <c r="T51" s="27" t="s">
        <v>109</v>
      </c>
    </row>
    <row r="52" spans="1:20" x14ac:dyDescent="0.35">
      <c r="A52" s="25" t="s">
        <v>110</v>
      </c>
      <c r="B52" s="26">
        <f t="shared" si="6"/>
        <v>3354</v>
      </c>
      <c r="C52" s="26">
        <f t="shared" si="6"/>
        <v>48049</v>
      </c>
      <c r="D52" s="26">
        <v>2599</v>
      </c>
      <c r="E52" s="26">
        <v>8965</v>
      </c>
      <c r="F52" s="26">
        <v>367</v>
      </c>
      <c r="G52" s="26">
        <v>5404</v>
      </c>
      <c r="H52" s="26">
        <v>242</v>
      </c>
      <c r="I52" s="26">
        <v>7767</v>
      </c>
      <c r="J52" s="26">
        <v>61</v>
      </c>
      <c r="K52" s="26">
        <v>4062</v>
      </c>
      <c r="L52" s="26">
        <v>50</v>
      </c>
      <c r="M52" s="26">
        <v>7037</v>
      </c>
      <c r="N52" s="26">
        <v>24</v>
      </c>
      <c r="O52" s="26">
        <v>6645</v>
      </c>
      <c r="P52" s="26">
        <v>9</v>
      </c>
      <c r="Q52" s="26">
        <v>5812</v>
      </c>
      <c r="R52" s="26">
        <v>2</v>
      </c>
      <c r="S52" s="26">
        <v>2357</v>
      </c>
      <c r="T52" s="27" t="s">
        <v>111</v>
      </c>
    </row>
    <row r="53" spans="1:20" x14ac:dyDescent="0.35">
      <c r="A53" s="25" t="s">
        <v>112</v>
      </c>
      <c r="B53" s="26">
        <f t="shared" si="6"/>
        <v>3223</v>
      </c>
      <c r="C53" s="26">
        <f t="shared" si="6"/>
        <v>83406</v>
      </c>
      <c r="D53" s="26">
        <v>2550</v>
      </c>
      <c r="E53" s="26">
        <v>8691</v>
      </c>
      <c r="F53" s="26">
        <v>330</v>
      </c>
      <c r="G53" s="26">
        <v>4830</v>
      </c>
      <c r="H53" s="26">
        <v>176</v>
      </c>
      <c r="I53" s="26">
        <v>5586</v>
      </c>
      <c r="J53" s="26">
        <v>68</v>
      </c>
      <c r="K53" s="26">
        <v>4803</v>
      </c>
      <c r="L53" s="26">
        <v>42</v>
      </c>
      <c r="M53" s="26">
        <v>5865</v>
      </c>
      <c r="N53" s="26">
        <v>25</v>
      </c>
      <c r="O53" s="26">
        <v>7675</v>
      </c>
      <c r="P53" s="26">
        <v>18</v>
      </c>
      <c r="Q53" s="26">
        <v>12513</v>
      </c>
      <c r="R53" s="26">
        <v>14</v>
      </c>
      <c r="S53" s="26">
        <v>33443</v>
      </c>
      <c r="T53" s="27" t="s">
        <v>113</v>
      </c>
    </row>
    <row r="54" spans="1:20" x14ac:dyDescent="0.35">
      <c r="A54" s="25" t="s">
        <v>114</v>
      </c>
      <c r="B54" s="26">
        <f t="shared" si="6"/>
        <v>1572</v>
      </c>
      <c r="C54" s="26">
        <f t="shared" si="6"/>
        <v>18468</v>
      </c>
      <c r="D54" s="26">
        <v>1209</v>
      </c>
      <c r="E54" s="26">
        <v>3672</v>
      </c>
      <c r="F54" s="26">
        <v>161</v>
      </c>
      <c r="G54" s="26">
        <v>2397</v>
      </c>
      <c r="H54" s="26">
        <v>134</v>
      </c>
      <c r="I54" s="26">
        <v>4203</v>
      </c>
      <c r="J54" s="26">
        <v>41</v>
      </c>
      <c r="K54" s="26">
        <v>2941</v>
      </c>
      <c r="L54" s="26">
        <v>21</v>
      </c>
      <c r="M54" s="26">
        <v>2892</v>
      </c>
      <c r="N54" s="26">
        <v>5</v>
      </c>
      <c r="O54" s="26">
        <v>1558</v>
      </c>
      <c r="P54" s="26">
        <v>1</v>
      </c>
      <c r="Q54" s="26">
        <v>805</v>
      </c>
      <c r="R54" s="26">
        <v>0</v>
      </c>
      <c r="S54" s="26">
        <v>0</v>
      </c>
      <c r="T54" s="27" t="s">
        <v>115</v>
      </c>
    </row>
    <row r="55" spans="1:20" x14ac:dyDescent="0.35">
      <c r="A55" s="25" t="s">
        <v>116</v>
      </c>
      <c r="B55" s="26">
        <f t="shared" si="6"/>
        <v>1590</v>
      </c>
      <c r="C55" s="26">
        <f t="shared" si="6"/>
        <v>19482</v>
      </c>
      <c r="D55" s="26">
        <v>1227</v>
      </c>
      <c r="E55" s="26">
        <v>3859</v>
      </c>
      <c r="F55" s="26">
        <v>183</v>
      </c>
      <c r="G55" s="26">
        <v>2650</v>
      </c>
      <c r="H55" s="26">
        <v>127</v>
      </c>
      <c r="I55" s="26">
        <v>3816</v>
      </c>
      <c r="J55" s="26">
        <v>26</v>
      </c>
      <c r="K55" s="26">
        <v>1908</v>
      </c>
      <c r="L55" s="26">
        <v>17</v>
      </c>
      <c r="M55" s="26">
        <v>2443</v>
      </c>
      <c r="N55" s="26">
        <v>7</v>
      </c>
      <c r="O55" s="26">
        <v>2224</v>
      </c>
      <c r="P55" s="26">
        <v>3</v>
      </c>
      <c r="Q55" s="26">
        <v>2582</v>
      </c>
      <c r="R55" s="26">
        <v>0</v>
      </c>
      <c r="S55" s="26">
        <v>0</v>
      </c>
      <c r="T55" s="27" t="s">
        <v>117</v>
      </c>
    </row>
    <row r="56" spans="1:20" x14ac:dyDescent="0.35">
      <c r="A56" s="25" t="s">
        <v>118</v>
      </c>
      <c r="B56" s="26">
        <f t="shared" si="6"/>
        <v>918</v>
      </c>
      <c r="C56" s="26">
        <f t="shared" si="6"/>
        <v>10950</v>
      </c>
      <c r="D56" s="26">
        <v>711</v>
      </c>
      <c r="E56" s="26">
        <v>2227</v>
      </c>
      <c r="F56" s="26">
        <v>104</v>
      </c>
      <c r="G56" s="26">
        <v>1491</v>
      </c>
      <c r="H56" s="26">
        <v>64</v>
      </c>
      <c r="I56" s="26">
        <v>1860</v>
      </c>
      <c r="J56" s="26">
        <v>17</v>
      </c>
      <c r="K56" s="26">
        <v>1225</v>
      </c>
      <c r="L56" s="26">
        <v>18</v>
      </c>
      <c r="M56" s="26">
        <v>2335</v>
      </c>
      <c r="N56" s="26">
        <v>3</v>
      </c>
      <c r="O56" s="26">
        <v>1038</v>
      </c>
      <c r="P56" s="26">
        <v>1</v>
      </c>
      <c r="Q56" s="26">
        <v>774</v>
      </c>
      <c r="R56" s="26">
        <v>0</v>
      </c>
      <c r="S56" s="26">
        <v>0</v>
      </c>
      <c r="T56" s="27" t="s">
        <v>119</v>
      </c>
    </row>
    <row r="57" spans="1:20" x14ac:dyDescent="0.35">
      <c r="A57" s="22" t="s">
        <v>120</v>
      </c>
      <c r="B57" s="22">
        <f>D57+F57+H57+J57+L57+N57+P57+R57</f>
        <v>55258</v>
      </c>
      <c r="C57" s="22">
        <f>E57+G57+I57+K57+M57+O57+Q57+S57</f>
        <v>959201</v>
      </c>
      <c r="D57" s="22">
        <f t="shared" ref="D57:S57" si="7">SUM(D58:D78)</f>
        <v>41404</v>
      </c>
      <c r="E57" s="22">
        <f t="shared" si="7"/>
        <v>139189</v>
      </c>
      <c r="F57" s="22">
        <f t="shared" si="7"/>
        <v>6047</v>
      </c>
      <c r="G57" s="22">
        <f t="shared" si="7"/>
        <v>89214</v>
      </c>
      <c r="H57" s="22">
        <f t="shared" si="7"/>
        <v>4953</v>
      </c>
      <c r="I57" s="22">
        <f t="shared" si="7"/>
        <v>155520</v>
      </c>
      <c r="J57" s="22">
        <f t="shared" si="7"/>
        <v>1444</v>
      </c>
      <c r="K57" s="22">
        <f t="shared" si="7"/>
        <v>100566</v>
      </c>
      <c r="L57" s="22">
        <f t="shared" si="7"/>
        <v>761</v>
      </c>
      <c r="M57" s="22">
        <f t="shared" si="7"/>
        <v>107424</v>
      </c>
      <c r="N57" s="22">
        <f t="shared" si="7"/>
        <v>457</v>
      </c>
      <c r="O57" s="22">
        <f t="shared" si="7"/>
        <v>138323</v>
      </c>
      <c r="P57" s="22">
        <f t="shared" si="7"/>
        <v>126</v>
      </c>
      <c r="Q57" s="22">
        <f t="shared" si="7"/>
        <v>89005</v>
      </c>
      <c r="R57" s="22">
        <f t="shared" si="7"/>
        <v>66</v>
      </c>
      <c r="S57" s="22">
        <f t="shared" si="7"/>
        <v>139960</v>
      </c>
      <c r="T57" s="24" t="s">
        <v>121</v>
      </c>
    </row>
    <row r="58" spans="1:20" x14ac:dyDescent="0.35">
      <c r="A58" s="25" t="s">
        <v>122</v>
      </c>
      <c r="B58" s="26">
        <f t="shared" ref="B58:C68" si="8">D58+F58+H58+J58+L58+N58+P58+R58</f>
        <v>1749</v>
      </c>
      <c r="C58" s="26">
        <f t="shared" si="8"/>
        <v>27661</v>
      </c>
      <c r="D58" s="26">
        <v>1267</v>
      </c>
      <c r="E58" s="26">
        <v>4328</v>
      </c>
      <c r="F58" s="26">
        <v>199</v>
      </c>
      <c r="G58" s="26">
        <v>2915</v>
      </c>
      <c r="H58" s="26">
        <v>188</v>
      </c>
      <c r="I58" s="26">
        <v>5960</v>
      </c>
      <c r="J58" s="26">
        <v>50</v>
      </c>
      <c r="K58" s="26">
        <v>3355</v>
      </c>
      <c r="L58" s="26">
        <v>25</v>
      </c>
      <c r="M58" s="26">
        <v>3663</v>
      </c>
      <c r="N58" s="26">
        <v>16</v>
      </c>
      <c r="O58" s="26">
        <v>4660</v>
      </c>
      <c r="P58" s="26">
        <v>4</v>
      </c>
      <c r="Q58" s="26">
        <v>2780</v>
      </c>
      <c r="R58" s="26">
        <v>0</v>
      </c>
      <c r="S58" s="26">
        <v>0</v>
      </c>
      <c r="T58" s="27" t="s">
        <v>123</v>
      </c>
    </row>
    <row r="59" spans="1:20" x14ac:dyDescent="0.35">
      <c r="A59" s="25" t="s">
        <v>124</v>
      </c>
      <c r="B59" s="26">
        <f t="shared" si="8"/>
        <v>6741</v>
      </c>
      <c r="C59" s="26">
        <f t="shared" si="8"/>
        <v>139834</v>
      </c>
      <c r="D59" s="26">
        <v>5028</v>
      </c>
      <c r="E59" s="26">
        <v>17196</v>
      </c>
      <c r="F59" s="26">
        <v>801</v>
      </c>
      <c r="G59" s="26">
        <v>11681</v>
      </c>
      <c r="H59" s="26">
        <v>531</v>
      </c>
      <c r="I59" s="26">
        <v>16689</v>
      </c>
      <c r="J59" s="26">
        <v>194</v>
      </c>
      <c r="K59" s="26">
        <v>13894</v>
      </c>
      <c r="L59" s="26">
        <v>103</v>
      </c>
      <c r="M59" s="26">
        <v>14638</v>
      </c>
      <c r="N59" s="26">
        <v>52</v>
      </c>
      <c r="O59" s="26">
        <v>15775</v>
      </c>
      <c r="P59" s="26">
        <v>21</v>
      </c>
      <c r="Q59" s="26">
        <v>14627</v>
      </c>
      <c r="R59" s="26">
        <v>11</v>
      </c>
      <c r="S59" s="26">
        <v>35334</v>
      </c>
      <c r="T59" s="27" t="s">
        <v>125</v>
      </c>
    </row>
    <row r="60" spans="1:20" x14ac:dyDescent="0.35">
      <c r="A60" s="25" t="s">
        <v>126</v>
      </c>
      <c r="B60" s="26">
        <f t="shared" si="8"/>
        <v>2202</v>
      </c>
      <c r="C60" s="26">
        <f t="shared" si="8"/>
        <v>31687</v>
      </c>
      <c r="D60" s="26">
        <v>1691</v>
      </c>
      <c r="E60" s="26">
        <v>5237</v>
      </c>
      <c r="F60" s="26">
        <v>215</v>
      </c>
      <c r="G60" s="26">
        <v>3204</v>
      </c>
      <c r="H60" s="26">
        <v>202</v>
      </c>
      <c r="I60" s="26">
        <v>6419</v>
      </c>
      <c r="J60" s="26">
        <v>53</v>
      </c>
      <c r="K60" s="26">
        <v>3656</v>
      </c>
      <c r="L60" s="26">
        <v>18</v>
      </c>
      <c r="M60" s="26">
        <v>2515</v>
      </c>
      <c r="N60" s="26">
        <v>16</v>
      </c>
      <c r="O60" s="26">
        <v>4780</v>
      </c>
      <c r="P60" s="26">
        <v>5</v>
      </c>
      <c r="Q60" s="26">
        <v>3687</v>
      </c>
      <c r="R60" s="26">
        <v>2</v>
      </c>
      <c r="S60" s="26">
        <v>2189</v>
      </c>
      <c r="T60" s="27" t="s">
        <v>127</v>
      </c>
    </row>
    <row r="61" spans="1:20" x14ac:dyDescent="0.35">
      <c r="A61" s="25" t="s">
        <v>128</v>
      </c>
      <c r="B61" s="26">
        <f t="shared" si="8"/>
        <v>1513</v>
      </c>
      <c r="C61" s="26">
        <f t="shared" si="8"/>
        <v>20652</v>
      </c>
      <c r="D61" s="26">
        <v>1177</v>
      </c>
      <c r="E61" s="26">
        <v>3405</v>
      </c>
      <c r="F61" s="26">
        <v>160</v>
      </c>
      <c r="G61" s="26">
        <v>2433</v>
      </c>
      <c r="H61" s="26">
        <v>122</v>
      </c>
      <c r="I61" s="26">
        <v>3671</v>
      </c>
      <c r="J61" s="26">
        <v>32</v>
      </c>
      <c r="K61" s="26">
        <v>2261</v>
      </c>
      <c r="L61" s="26">
        <v>12</v>
      </c>
      <c r="M61" s="26">
        <v>1681</v>
      </c>
      <c r="N61" s="26">
        <v>5</v>
      </c>
      <c r="O61" s="26">
        <v>1667</v>
      </c>
      <c r="P61" s="26">
        <v>3</v>
      </c>
      <c r="Q61" s="26">
        <v>2167</v>
      </c>
      <c r="R61" s="26">
        <v>2</v>
      </c>
      <c r="S61" s="26">
        <v>3367</v>
      </c>
      <c r="T61" s="27" t="s">
        <v>129</v>
      </c>
    </row>
    <row r="62" spans="1:20" x14ac:dyDescent="0.35">
      <c r="A62" s="25" t="s">
        <v>130</v>
      </c>
      <c r="B62" s="26">
        <f t="shared" si="8"/>
        <v>9998</v>
      </c>
      <c r="C62" s="26">
        <f t="shared" si="8"/>
        <v>259840</v>
      </c>
      <c r="D62" s="26">
        <v>7183</v>
      </c>
      <c r="E62" s="26">
        <v>26276</v>
      </c>
      <c r="F62" s="26">
        <v>1218</v>
      </c>
      <c r="G62" s="26">
        <v>17807</v>
      </c>
      <c r="H62" s="26">
        <v>873</v>
      </c>
      <c r="I62" s="26">
        <v>27886</v>
      </c>
      <c r="J62" s="26">
        <v>321</v>
      </c>
      <c r="K62" s="26">
        <v>22168</v>
      </c>
      <c r="L62" s="26">
        <v>186</v>
      </c>
      <c r="M62" s="26">
        <v>26151</v>
      </c>
      <c r="N62" s="26">
        <v>144</v>
      </c>
      <c r="O62" s="26">
        <v>43715</v>
      </c>
      <c r="P62" s="26">
        <v>47</v>
      </c>
      <c r="Q62" s="26">
        <v>33902</v>
      </c>
      <c r="R62" s="26">
        <v>26</v>
      </c>
      <c r="S62" s="26">
        <v>61935</v>
      </c>
      <c r="T62" s="27" t="s">
        <v>131</v>
      </c>
    </row>
    <row r="63" spans="1:20" x14ac:dyDescent="0.35">
      <c r="A63" s="25" t="s">
        <v>132</v>
      </c>
      <c r="B63" s="26">
        <f t="shared" si="8"/>
        <v>722</v>
      </c>
      <c r="C63" s="26">
        <f t="shared" si="8"/>
        <v>9911</v>
      </c>
      <c r="D63" s="26">
        <v>547</v>
      </c>
      <c r="E63" s="26">
        <v>1986</v>
      </c>
      <c r="F63" s="26">
        <v>74</v>
      </c>
      <c r="G63" s="26">
        <v>1059</v>
      </c>
      <c r="H63" s="26">
        <v>65</v>
      </c>
      <c r="I63" s="26">
        <v>2084</v>
      </c>
      <c r="J63" s="26">
        <v>20</v>
      </c>
      <c r="K63" s="26">
        <v>1351</v>
      </c>
      <c r="L63" s="26">
        <v>8</v>
      </c>
      <c r="M63" s="26">
        <v>952</v>
      </c>
      <c r="N63" s="26">
        <v>8</v>
      </c>
      <c r="O63" s="26">
        <v>2479</v>
      </c>
      <c r="P63" s="26">
        <v>0</v>
      </c>
      <c r="Q63" s="26">
        <v>0</v>
      </c>
      <c r="R63" s="26">
        <v>0</v>
      </c>
      <c r="S63" s="26">
        <v>0</v>
      </c>
      <c r="T63" s="27" t="s">
        <v>133</v>
      </c>
    </row>
    <row r="64" spans="1:20" x14ac:dyDescent="0.35">
      <c r="A64" s="25" t="s">
        <v>134</v>
      </c>
      <c r="B64" s="26">
        <f t="shared" si="8"/>
        <v>2893</v>
      </c>
      <c r="C64" s="26">
        <f t="shared" si="8"/>
        <v>47483</v>
      </c>
      <c r="D64" s="26">
        <v>2126</v>
      </c>
      <c r="E64" s="26">
        <v>7566</v>
      </c>
      <c r="F64" s="26">
        <v>340</v>
      </c>
      <c r="G64" s="26">
        <v>5046</v>
      </c>
      <c r="H64" s="26">
        <v>266</v>
      </c>
      <c r="I64" s="26">
        <v>8324</v>
      </c>
      <c r="J64" s="26">
        <v>77</v>
      </c>
      <c r="K64" s="26">
        <v>5235</v>
      </c>
      <c r="L64" s="26">
        <v>52</v>
      </c>
      <c r="M64" s="26">
        <v>7349</v>
      </c>
      <c r="N64" s="26">
        <v>24</v>
      </c>
      <c r="O64" s="26">
        <v>7183</v>
      </c>
      <c r="P64" s="26">
        <v>6</v>
      </c>
      <c r="Q64" s="26">
        <v>4374</v>
      </c>
      <c r="R64" s="26">
        <v>2</v>
      </c>
      <c r="S64" s="26">
        <v>2406</v>
      </c>
      <c r="T64" s="27" t="s">
        <v>135</v>
      </c>
    </row>
    <row r="65" spans="1:20" x14ac:dyDescent="0.35">
      <c r="A65" s="25" t="s">
        <v>136</v>
      </c>
      <c r="B65" s="26">
        <f t="shared" si="8"/>
        <v>2102</v>
      </c>
      <c r="C65" s="26">
        <f t="shared" si="8"/>
        <v>32266</v>
      </c>
      <c r="D65" s="26">
        <v>1627</v>
      </c>
      <c r="E65" s="26">
        <v>5097</v>
      </c>
      <c r="F65" s="26">
        <v>237</v>
      </c>
      <c r="G65" s="26">
        <v>3468</v>
      </c>
      <c r="H65" s="26">
        <v>143</v>
      </c>
      <c r="I65" s="26">
        <v>4310</v>
      </c>
      <c r="J65" s="26">
        <v>47</v>
      </c>
      <c r="K65" s="26">
        <v>3131</v>
      </c>
      <c r="L65" s="26">
        <v>27</v>
      </c>
      <c r="M65" s="26">
        <v>3850</v>
      </c>
      <c r="N65" s="26">
        <v>14</v>
      </c>
      <c r="O65" s="26">
        <v>3662</v>
      </c>
      <c r="P65" s="26">
        <v>4</v>
      </c>
      <c r="Q65" s="26">
        <v>3210</v>
      </c>
      <c r="R65" s="26">
        <v>3</v>
      </c>
      <c r="S65" s="26">
        <v>5538</v>
      </c>
      <c r="T65" s="27" t="s">
        <v>137</v>
      </c>
    </row>
    <row r="66" spans="1:20" x14ac:dyDescent="0.35">
      <c r="A66" s="25" t="s">
        <v>138</v>
      </c>
      <c r="B66" s="26">
        <f t="shared" si="8"/>
        <v>1367</v>
      </c>
      <c r="C66" s="26">
        <f t="shared" si="8"/>
        <v>15103</v>
      </c>
      <c r="D66" s="26">
        <v>1108</v>
      </c>
      <c r="E66" s="26">
        <v>3343</v>
      </c>
      <c r="F66" s="26">
        <v>121</v>
      </c>
      <c r="G66" s="26">
        <v>1814</v>
      </c>
      <c r="H66" s="26">
        <v>93</v>
      </c>
      <c r="I66" s="26">
        <v>2775</v>
      </c>
      <c r="J66" s="26">
        <v>25</v>
      </c>
      <c r="K66" s="26">
        <v>1705</v>
      </c>
      <c r="L66" s="26">
        <v>10</v>
      </c>
      <c r="M66" s="26">
        <v>1325</v>
      </c>
      <c r="N66" s="26">
        <v>7</v>
      </c>
      <c r="O66" s="26">
        <v>2038</v>
      </c>
      <c r="P66" s="26">
        <v>3</v>
      </c>
      <c r="Q66" s="26">
        <v>2103</v>
      </c>
      <c r="R66" s="26">
        <v>0</v>
      </c>
      <c r="S66" s="26">
        <v>0</v>
      </c>
      <c r="T66" s="27" t="s">
        <v>139</v>
      </c>
    </row>
    <row r="67" spans="1:20" x14ac:dyDescent="0.35">
      <c r="A67" s="25" t="s">
        <v>140</v>
      </c>
      <c r="B67" s="26">
        <f t="shared" si="8"/>
        <v>1092</v>
      </c>
      <c r="C67" s="26">
        <f t="shared" si="8"/>
        <v>14922</v>
      </c>
      <c r="D67" s="26">
        <v>809</v>
      </c>
      <c r="E67" s="26">
        <v>2691</v>
      </c>
      <c r="F67" s="26">
        <v>123</v>
      </c>
      <c r="G67" s="26">
        <v>1879</v>
      </c>
      <c r="H67" s="26">
        <v>117</v>
      </c>
      <c r="I67" s="26">
        <v>3621</v>
      </c>
      <c r="J67" s="26">
        <v>22</v>
      </c>
      <c r="K67" s="26">
        <v>1443</v>
      </c>
      <c r="L67" s="26">
        <v>14</v>
      </c>
      <c r="M67" s="26">
        <v>2070</v>
      </c>
      <c r="N67" s="26">
        <v>4</v>
      </c>
      <c r="O67" s="26">
        <v>982</v>
      </c>
      <c r="P67" s="26">
        <v>3</v>
      </c>
      <c r="Q67" s="26">
        <v>2236</v>
      </c>
      <c r="R67" s="26">
        <v>0</v>
      </c>
      <c r="S67" s="26">
        <v>0</v>
      </c>
      <c r="T67" s="27" t="s">
        <v>141</v>
      </c>
    </row>
    <row r="68" spans="1:20" x14ac:dyDescent="0.35">
      <c r="A68" s="25" t="s">
        <v>142</v>
      </c>
      <c r="B68" s="26">
        <f t="shared" si="8"/>
        <v>2766</v>
      </c>
      <c r="C68" s="26">
        <f t="shared" si="8"/>
        <v>37541</v>
      </c>
      <c r="D68" s="26">
        <v>2059</v>
      </c>
      <c r="E68" s="26">
        <v>6425</v>
      </c>
      <c r="F68" s="26">
        <v>300</v>
      </c>
      <c r="G68" s="26">
        <v>4385</v>
      </c>
      <c r="H68" s="26">
        <v>300</v>
      </c>
      <c r="I68" s="26">
        <v>9330</v>
      </c>
      <c r="J68" s="26">
        <v>62</v>
      </c>
      <c r="K68" s="26">
        <v>4479</v>
      </c>
      <c r="L68" s="26">
        <v>27</v>
      </c>
      <c r="M68" s="26">
        <v>3730</v>
      </c>
      <c r="N68" s="26">
        <v>15</v>
      </c>
      <c r="O68" s="26">
        <v>4795</v>
      </c>
      <c r="P68" s="26">
        <v>1</v>
      </c>
      <c r="Q68" s="26">
        <v>510</v>
      </c>
      <c r="R68" s="26">
        <v>2</v>
      </c>
      <c r="S68" s="26">
        <v>3887</v>
      </c>
      <c r="T68" s="27" t="s">
        <v>143</v>
      </c>
    </row>
    <row r="69" spans="1:20" x14ac:dyDescent="0.3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>
        <v>11</v>
      </c>
    </row>
    <row r="70" spans="1:20" x14ac:dyDescent="0.35">
      <c r="A70" s="25" t="s">
        <v>144</v>
      </c>
      <c r="B70" s="26">
        <f t="shared" ref="B70:C78" si="9">D70+F70+H70+J70+L70+N70+P70+R70</f>
        <v>1753</v>
      </c>
      <c r="C70" s="26">
        <f t="shared" si="9"/>
        <v>23352</v>
      </c>
      <c r="D70" s="26">
        <v>1341</v>
      </c>
      <c r="E70" s="26">
        <v>4294</v>
      </c>
      <c r="F70" s="26">
        <v>176</v>
      </c>
      <c r="G70" s="26">
        <v>2599</v>
      </c>
      <c r="H70" s="26">
        <v>155</v>
      </c>
      <c r="I70" s="26">
        <v>4841</v>
      </c>
      <c r="J70" s="26">
        <v>46</v>
      </c>
      <c r="K70" s="26">
        <v>3166</v>
      </c>
      <c r="L70" s="26">
        <v>20</v>
      </c>
      <c r="M70" s="26">
        <v>2991</v>
      </c>
      <c r="N70" s="26">
        <v>11</v>
      </c>
      <c r="O70" s="26">
        <v>2978</v>
      </c>
      <c r="P70" s="26">
        <v>4</v>
      </c>
      <c r="Q70" s="26">
        <v>2483</v>
      </c>
      <c r="R70" s="26">
        <v>0</v>
      </c>
      <c r="S70" s="26">
        <v>0</v>
      </c>
      <c r="T70" s="27" t="s">
        <v>145</v>
      </c>
    </row>
    <row r="71" spans="1:20" x14ac:dyDescent="0.35">
      <c r="A71" s="25" t="s">
        <v>146</v>
      </c>
      <c r="B71" s="26">
        <f t="shared" si="9"/>
        <v>2363</v>
      </c>
      <c r="C71" s="26">
        <f t="shared" si="9"/>
        <v>33608</v>
      </c>
      <c r="D71" s="26">
        <v>1742</v>
      </c>
      <c r="E71" s="26">
        <v>5721</v>
      </c>
      <c r="F71" s="26">
        <v>271</v>
      </c>
      <c r="G71" s="26">
        <v>4034</v>
      </c>
      <c r="H71" s="26">
        <v>233</v>
      </c>
      <c r="I71" s="26">
        <v>7182</v>
      </c>
      <c r="J71" s="26">
        <v>63</v>
      </c>
      <c r="K71" s="26">
        <v>4400</v>
      </c>
      <c r="L71" s="26">
        <v>38</v>
      </c>
      <c r="M71" s="26">
        <v>5432</v>
      </c>
      <c r="N71" s="26">
        <v>13</v>
      </c>
      <c r="O71" s="26">
        <v>4233</v>
      </c>
      <c r="P71" s="26">
        <v>2</v>
      </c>
      <c r="Q71" s="26">
        <v>1195</v>
      </c>
      <c r="R71" s="26">
        <v>1</v>
      </c>
      <c r="S71" s="26">
        <v>1411</v>
      </c>
      <c r="T71" s="27" t="s">
        <v>147</v>
      </c>
    </row>
    <row r="72" spans="1:20" x14ac:dyDescent="0.35">
      <c r="A72" s="25" t="s">
        <v>148</v>
      </c>
      <c r="B72" s="26">
        <f t="shared" si="9"/>
        <v>2625</v>
      </c>
      <c r="C72" s="26">
        <f t="shared" si="9"/>
        <v>36216</v>
      </c>
      <c r="D72" s="26">
        <v>2043</v>
      </c>
      <c r="E72" s="26">
        <v>6332</v>
      </c>
      <c r="F72" s="26">
        <v>236</v>
      </c>
      <c r="G72" s="26">
        <v>3443</v>
      </c>
      <c r="H72" s="26">
        <v>229</v>
      </c>
      <c r="I72" s="26">
        <v>7081</v>
      </c>
      <c r="J72" s="26">
        <v>68</v>
      </c>
      <c r="K72" s="26">
        <v>4938</v>
      </c>
      <c r="L72" s="26">
        <v>25</v>
      </c>
      <c r="M72" s="26">
        <v>3565</v>
      </c>
      <c r="N72" s="26">
        <v>19</v>
      </c>
      <c r="O72" s="26">
        <v>5793</v>
      </c>
      <c r="P72" s="26">
        <v>2</v>
      </c>
      <c r="Q72" s="26">
        <v>1316</v>
      </c>
      <c r="R72" s="26">
        <v>3</v>
      </c>
      <c r="S72" s="26">
        <v>3748</v>
      </c>
      <c r="T72" s="27" t="s">
        <v>149</v>
      </c>
    </row>
    <row r="73" spans="1:20" x14ac:dyDescent="0.35">
      <c r="A73" s="25" t="s">
        <v>150</v>
      </c>
      <c r="B73" s="26">
        <f t="shared" si="9"/>
        <v>2832</v>
      </c>
      <c r="C73" s="26">
        <f t="shared" si="9"/>
        <v>42839</v>
      </c>
      <c r="D73" s="26">
        <v>2164</v>
      </c>
      <c r="E73" s="26">
        <v>7009</v>
      </c>
      <c r="F73" s="26">
        <v>281</v>
      </c>
      <c r="G73" s="26">
        <v>4372</v>
      </c>
      <c r="H73" s="26">
        <v>257</v>
      </c>
      <c r="I73" s="26">
        <v>7827</v>
      </c>
      <c r="J73" s="26">
        <v>73</v>
      </c>
      <c r="K73" s="26">
        <v>5104</v>
      </c>
      <c r="L73" s="26">
        <v>32</v>
      </c>
      <c r="M73" s="26">
        <v>4442</v>
      </c>
      <c r="N73" s="26">
        <v>19</v>
      </c>
      <c r="O73" s="26">
        <v>6571</v>
      </c>
      <c r="P73" s="26">
        <v>3</v>
      </c>
      <c r="Q73" s="26">
        <v>2440</v>
      </c>
      <c r="R73" s="26">
        <v>3</v>
      </c>
      <c r="S73" s="26">
        <v>5074</v>
      </c>
      <c r="T73" s="27" t="s">
        <v>151</v>
      </c>
    </row>
    <row r="74" spans="1:20" x14ac:dyDescent="0.35">
      <c r="A74" s="25" t="s">
        <v>152</v>
      </c>
      <c r="B74" s="26">
        <f t="shared" si="9"/>
        <v>1662</v>
      </c>
      <c r="C74" s="26">
        <f t="shared" si="9"/>
        <v>17962</v>
      </c>
      <c r="D74" s="26">
        <v>1310</v>
      </c>
      <c r="E74" s="26">
        <v>4186</v>
      </c>
      <c r="F74" s="26">
        <v>163</v>
      </c>
      <c r="G74" s="26">
        <v>2355</v>
      </c>
      <c r="H74" s="26">
        <v>135</v>
      </c>
      <c r="I74" s="26">
        <v>4218</v>
      </c>
      <c r="J74" s="26">
        <v>28</v>
      </c>
      <c r="K74" s="26">
        <v>2018</v>
      </c>
      <c r="L74" s="26">
        <v>17</v>
      </c>
      <c r="M74" s="26">
        <v>2413</v>
      </c>
      <c r="N74" s="26">
        <v>8</v>
      </c>
      <c r="O74" s="26">
        <v>2220</v>
      </c>
      <c r="P74" s="26">
        <v>1</v>
      </c>
      <c r="Q74" s="26">
        <v>552</v>
      </c>
      <c r="R74" s="26">
        <v>0</v>
      </c>
      <c r="S74" s="26">
        <v>0</v>
      </c>
      <c r="T74" s="27" t="s">
        <v>153</v>
      </c>
    </row>
    <row r="75" spans="1:20" x14ac:dyDescent="0.35">
      <c r="A75" s="25" t="s">
        <v>154</v>
      </c>
      <c r="B75" s="26">
        <f t="shared" si="9"/>
        <v>937</v>
      </c>
      <c r="C75" s="26">
        <f t="shared" si="9"/>
        <v>15656</v>
      </c>
      <c r="D75" s="26">
        <v>705</v>
      </c>
      <c r="E75" s="26">
        <v>2469</v>
      </c>
      <c r="F75" s="26">
        <v>84</v>
      </c>
      <c r="G75" s="26">
        <v>1277</v>
      </c>
      <c r="H75" s="26">
        <v>97</v>
      </c>
      <c r="I75" s="26">
        <v>3190</v>
      </c>
      <c r="J75" s="26">
        <v>26</v>
      </c>
      <c r="K75" s="26">
        <v>1807</v>
      </c>
      <c r="L75" s="26">
        <v>17</v>
      </c>
      <c r="M75" s="26">
        <v>2347</v>
      </c>
      <c r="N75" s="26">
        <v>5</v>
      </c>
      <c r="O75" s="26">
        <v>1504</v>
      </c>
      <c r="P75" s="26">
        <v>1</v>
      </c>
      <c r="Q75" s="26">
        <v>637</v>
      </c>
      <c r="R75" s="26">
        <v>2</v>
      </c>
      <c r="S75" s="26">
        <v>2425</v>
      </c>
      <c r="T75" s="27" t="s">
        <v>155</v>
      </c>
    </row>
    <row r="76" spans="1:20" x14ac:dyDescent="0.35">
      <c r="A76" s="25" t="s">
        <v>156</v>
      </c>
      <c r="B76" s="26">
        <f t="shared" si="9"/>
        <v>853</v>
      </c>
      <c r="C76" s="26">
        <f t="shared" si="9"/>
        <v>10159</v>
      </c>
      <c r="D76" s="26">
        <v>654</v>
      </c>
      <c r="E76" s="26">
        <v>2064</v>
      </c>
      <c r="F76" s="26">
        <v>97</v>
      </c>
      <c r="G76" s="26">
        <v>1460</v>
      </c>
      <c r="H76" s="26">
        <v>76</v>
      </c>
      <c r="I76" s="26">
        <v>2444</v>
      </c>
      <c r="J76" s="26">
        <v>12</v>
      </c>
      <c r="K76" s="26">
        <v>849</v>
      </c>
      <c r="L76" s="26">
        <v>9</v>
      </c>
      <c r="M76" s="26">
        <v>1082</v>
      </c>
      <c r="N76" s="26">
        <v>4</v>
      </c>
      <c r="O76" s="26">
        <v>1408</v>
      </c>
      <c r="P76" s="26">
        <v>1</v>
      </c>
      <c r="Q76" s="26">
        <v>852</v>
      </c>
      <c r="R76" s="26">
        <v>0</v>
      </c>
      <c r="S76" s="26">
        <v>0</v>
      </c>
      <c r="T76" s="27" t="s">
        <v>157</v>
      </c>
    </row>
    <row r="77" spans="1:20" x14ac:dyDescent="0.35">
      <c r="A77" s="25" t="s">
        <v>158</v>
      </c>
      <c r="B77" s="26">
        <f t="shared" si="9"/>
        <v>4670</v>
      </c>
      <c r="C77" s="26">
        <f t="shared" si="9"/>
        <v>65255</v>
      </c>
      <c r="D77" s="26">
        <v>3577</v>
      </c>
      <c r="E77" s="26">
        <v>11946</v>
      </c>
      <c r="F77" s="26">
        <v>453</v>
      </c>
      <c r="G77" s="26">
        <v>6699</v>
      </c>
      <c r="H77" s="26">
        <v>439</v>
      </c>
      <c r="I77" s="26">
        <v>14014</v>
      </c>
      <c r="J77" s="26">
        <v>101</v>
      </c>
      <c r="K77" s="26">
        <v>6930</v>
      </c>
      <c r="L77" s="26">
        <v>58</v>
      </c>
      <c r="M77" s="26">
        <v>8345</v>
      </c>
      <c r="N77" s="26">
        <v>34</v>
      </c>
      <c r="O77" s="26">
        <v>10345</v>
      </c>
      <c r="P77" s="26">
        <v>6</v>
      </c>
      <c r="Q77" s="26">
        <v>4119</v>
      </c>
      <c r="R77" s="26">
        <v>2</v>
      </c>
      <c r="S77" s="26">
        <v>2857</v>
      </c>
      <c r="T77" s="27" t="s">
        <v>159</v>
      </c>
    </row>
    <row r="78" spans="1:20" x14ac:dyDescent="0.35">
      <c r="A78" s="25" t="s">
        <v>160</v>
      </c>
      <c r="B78" s="26">
        <f t="shared" si="9"/>
        <v>4418</v>
      </c>
      <c r="C78" s="26">
        <f t="shared" si="9"/>
        <v>77254</v>
      </c>
      <c r="D78" s="26">
        <v>3246</v>
      </c>
      <c r="E78" s="26">
        <v>11618</v>
      </c>
      <c r="F78" s="26">
        <v>498</v>
      </c>
      <c r="G78" s="26">
        <v>7284</v>
      </c>
      <c r="H78" s="26">
        <v>432</v>
      </c>
      <c r="I78" s="26">
        <v>13654</v>
      </c>
      <c r="J78" s="26">
        <v>124</v>
      </c>
      <c r="K78" s="26">
        <v>8676</v>
      </c>
      <c r="L78" s="26">
        <v>63</v>
      </c>
      <c r="M78" s="26">
        <v>8883</v>
      </c>
      <c r="N78" s="26">
        <v>39</v>
      </c>
      <c r="O78" s="26">
        <v>11535</v>
      </c>
      <c r="P78" s="26">
        <v>9</v>
      </c>
      <c r="Q78" s="26">
        <v>5815</v>
      </c>
      <c r="R78" s="26">
        <v>7</v>
      </c>
      <c r="S78" s="26">
        <v>9789</v>
      </c>
      <c r="T78" s="27" t="s">
        <v>161</v>
      </c>
    </row>
    <row r="79" spans="1:20" x14ac:dyDescent="0.35">
      <c r="A79" s="22" t="s">
        <v>162</v>
      </c>
      <c r="B79" s="22">
        <f>D79+F79+H79+J79+L79+N79+P79+R79</f>
        <v>52275</v>
      </c>
      <c r="C79" s="22">
        <f>E79+G79+I79+K79+M79+O79+Q79+S79</f>
        <v>778038</v>
      </c>
      <c r="D79" s="22">
        <f t="shared" ref="D79:R79" si="10">SUM(D80:D93)</f>
        <v>40051</v>
      </c>
      <c r="E79" s="22">
        <f>SUM(E80:E93)</f>
        <v>136049</v>
      </c>
      <c r="F79" s="22">
        <f t="shared" si="10"/>
        <v>5651</v>
      </c>
      <c r="G79" s="22">
        <f>SUM(G80:G93)</f>
        <v>82403</v>
      </c>
      <c r="H79" s="22">
        <f t="shared" si="10"/>
        <v>3997</v>
      </c>
      <c r="I79" s="22">
        <f>SUM(I80:I93)</f>
        <v>125536</v>
      </c>
      <c r="J79" s="22">
        <f t="shared" si="10"/>
        <v>1376</v>
      </c>
      <c r="K79" s="22">
        <f>SUM(K80:K93)</f>
        <v>97488</v>
      </c>
      <c r="L79" s="22">
        <f t="shared" si="10"/>
        <v>705</v>
      </c>
      <c r="M79" s="22">
        <f>SUM(M80:M93)</f>
        <v>99599</v>
      </c>
      <c r="N79" s="22">
        <f t="shared" si="10"/>
        <v>385</v>
      </c>
      <c r="O79" s="22">
        <f>SUM(O80:O93)</f>
        <v>112733</v>
      </c>
      <c r="P79" s="22">
        <f t="shared" si="10"/>
        <v>74</v>
      </c>
      <c r="Q79" s="22">
        <f>SUM(Q80:Q93)</f>
        <v>49740</v>
      </c>
      <c r="R79" s="22">
        <f t="shared" si="10"/>
        <v>36</v>
      </c>
      <c r="S79" s="22">
        <f>SUM(S80:S93)</f>
        <v>74490</v>
      </c>
      <c r="T79" s="24" t="s">
        <v>163</v>
      </c>
    </row>
    <row r="80" spans="1:20" x14ac:dyDescent="0.35">
      <c r="A80" s="25" t="s">
        <v>164</v>
      </c>
      <c r="B80" s="26">
        <f t="shared" ref="B80:C93" si="11">D80+F80+H80+J80+L80+N80+P80+R80</f>
        <v>3024</v>
      </c>
      <c r="C80" s="26">
        <f t="shared" si="11"/>
        <v>40814</v>
      </c>
      <c r="D80" s="26">
        <v>2294</v>
      </c>
      <c r="E80" s="26">
        <v>7910</v>
      </c>
      <c r="F80" s="26">
        <v>334</v>
      </c>
      <c r="G80" s="26">
        <v>4838</v>
      </c>
      <c r="H80" s="26">
        <v>230</v>
      </c>
      <c r="I80" s="26">
        <v>7194</v>
      </c>
      <c r="J80" s="26">
        <v>101</v>
      </c>
      <c r="K80" s="26">
        <v>7172</v>
      </c>
      <c r="L80" s="26">
        <v>36</v>
      </c>
      <c r="M80" s="26">
        <v>5060</v>
      </c>
      <c r="N80" s="26">
        <v>27</v>
      </c>
      <c r="O80" s="26">
        <v>7375</v>
      </c>
      <c r="P80" s="26">
        <v>2</v>
      </c>
      <c r="Q80" s="26">
        <v>1265</v>
      </c>
      <c r="R80" s="26">
        <v>0</v>
      </c>
      <c r="S80" s="26">
        <v>0</v>
      </c>
      <c r="T80" s="27" t="s">
        <v>165</v>
      </c>
    </row>
    <row r="81" spans="1:20" x14ac:dyDescent="0.35">
      <c r="A81" s="25" t="s">
        <v>166</v>
      </c>
      <c r="B81" s="26">
        <f t="shared" si="11"/>
        <v>2331</v>
      </c>
      <c r="C81" s="26">
        <f t="shared" si="11"/>
        <v>35305</v>
      </c>
      <c r="D81" s="26">
        <v>1709</v>
      </c>
      <c r="E81" s="26">
        <v>5956</v>
      </c>
      <c r="F81" s="26">
        <v>310</v>
      </c>
      <c r="G81" s="26">
        <v>4564</v>
      </c>
      <c r="H81" s="26">
        <v>194</v>
      </c>
      <c r="I81" s="26">
        <v>6065</v>
      </c>
      <c r="J81" s="26">
        <v>67</v>
      </c>
      <c r="K81" s="26">
        <v>4587</v>
      </c>
      <c r="L81" s="26">
        <v>27</v>
      </c>
      <c r="M81" s="26">
        <v>3923</v>
      </c>
      <c r="N81" s="26">
        <v>20</v>
      </c>
      <c r="O81" s="26">
        <v>5670</v>
      </c>
      <c r="P81" s="26">
        <v>3</v>
      </c>
      <c r="Q81" s="26">
        <v>2089</v>
      </c>
      <c r="R81" s="26">
        <v>1</v>
      </c>
      <c r="S81" s="26">
        <v>2451</v>
      </c>
      <c r="T81" s="27" t="s">
        <v>167</v>
      </c>
    </row>
    <row r="82" spans="1:20" x14ac:dyDescent="0.35">
      <c r="A82" s="25" t="s">
        <v>168</v>
      </c>
      <c r="B82" s="26">
        <f t="shared" si="11"/>
        <v>2821</v>
      </c>
      <c r="C82" s="26">
        <f t="shared" si="11"/>
        <v>43585</v>
      </c>
      <c r="D82" s="26">
        <v>2179</v>
      </c>
      <c r="E82" s="26">
        <v>7079</v>
      </c>
      <c r="F82" s="26">
        <v>312</v>
      </c>
      <c r="G82" s="26">
        <v>4651</v>
      </c>
      <c r="H82" s="26">
        <v>185</v>
      </c>
      <c r="I82" s="26">
        <v>5624</v>
      </c>
      <c r="J82" s="26">
        <v>71</v>
      </c>
      <c r="K82" s="26">
        <v>5121</v>
      </c>
      <c r="L82" s="26">
        <v>43</v>
      </c>
      <c r="M82" s="26">
        <v>6389</v>
      </c>
      <c r="N82" s="26">
        <v>24</v>
      </c>
      <c r="O82" s="26">
        <v>7506</v>
      </c>
      <c r="P82" s="26">
        <v>4</v>
      </c>
      <c r="Q82" s="26">
        <v>2868</v>
      </c>
      <c r="R82" s="26">
        <v>3</v>
      </c>
      <c r="S82" s="26">
        <v>4347</v>
      </c>
      <c r="T82" s="27" t="s">
        <v>169</v>
      </c>
    </row>
    <row r="83" spans="1:20" x14ac:dyDescent="0.35">
      <c r="A83" s="25" t="s">
        <v>170</v>
      </c>
      <c r="B83" s="26">
        <f t="shared" si="11"/>
        <v>4749</v>
      </c>
      <c r="C83" s="26">
        <f t="shared" si="11"/>
        <v>68019</v>
      </c>
      <c r="D83" s="26">
        <v>3574</v>
      </c>
      <c r="E83" s="26">
        <v>12119</v>
      </c>
      <c r="F83" s="26">
        <v>532</v>
      </c>
      <c r="G83" s="26">
        <v>7759</v>
      </c>
      <c r="H83" s="26">
        <v>404</v>
      </c>
      <c r="I83" s="26">
        <v>12842</v>
      </c>
      <c r="J83" s="26">
        <v>120</v>
      </c>
      <c r="K83" s="26">
        <v>8468</v>
      </c>
      <c r="L83" s="26">
        <v>76</v>
      </c>
      <c r="M83" s="26">
        <v>10744</v>
      </c>
      <c r="N83" s="26">
        <v>35</v>
      </c>
      <c r="O83" s="26">
        <v>9818</v>
      </c>
      <c r="P83" s="26">
        <v>6</v>
      </c>
      <c r="Q83" s="26">
        <v>3819</v>
      </c>
      <c r="R83" s="26">
        <v>2</v>
      </c>
      <c r="S83" s="26">
        <v>2450</v>
      </c>
      <c r="T83" s="27" t="s">
        <v>171</v>
      </c>
    </row>
    <row r="84" spans="1:20" x14ac:dyDescent="0.35">
      <c r="A84" s="25" t="s">
        <v>172</v>
      </c>
      <c r="B84" s="26">
        <f t="shared" si="11"/>
        <v>1563</v>
      </c>
      <c r="C84" s="26">
        <f t="shared" si="11"/>
        <v>21717</v>
      </c>
      <c r="D84" s="26">
        <v>1155</v>
      </c>
      <c r="E84" s="26">
        <v>3438</v>
      </c>
      <c r="F84" s="26">
        <v>187</v>
      </c>
      <c r="G84" s="26">
        <v>2719</v>
      </c>
      <c r="H84" s="26">
        <v>151</v>
      </c>
      <c r="I84" s="26">
        <v>4533</v>
      </c>
      <c r="J84" s="26">
        <v>35</v>
      </c>
      <c r="K84" s="26">
        <v>2572</v>
      </c>
      <c r="L84" s="26">
        <v>19</v>
      </c>
      <c r="M84" s="26">
        <v>2655</v>
      </c>
      <c r="N84" s="26">
        <v>13</v>
      </c>
      <c r="O84" s="26">
        <v>3949</v>
      </c>
      <c r="P84" s="26">
        <v>3</v>
      </c>
      <c r="Q84" s="26">
        <v>1851</v>
      </c>
      <c r="R84" s="26">
        <v>0</v>
      </c>
      <c r="S84" s="26">
        <v>0</v>
      </c>
      <c r="T84" s="27" t="s">
        <v>173</v>
      </c>
    </row>
    <row r="85" spans="1:20" x14ac:dyDescent="0.35">
      <c r="A85" s="25" t="s">
        <v>174</v>
      </c>
      <c r="B85" s="26">
        <f t="shared" si="11"/>
        <v>1677</v>
      </c>
      <c r="C85" s="26">
        <f t="shared" si="11"/>
        <v>23921</v>
      </c>
      <c r="D85" s="26">
        <v>1230</v>
      </c>
      <c r="E85" s="26">
        <v>4131</v>
      </c>
      <c r="F85" s="26">
        <v>218</v>
      </c>
      <c r="G85" s="26">
        <v>3118</v>
      </c>
      <c r="H85" s="26">
        <v>148</v>
      </c>
      <c r="I85" s="26">
        <v>4573</v>
      </c>
      <c r="J85" s="26">
        <v>52</v>
      </c>
      <c r="K85" s="26">
        <v>3522</v>
      </c>
      <c r="L85" s="26">
        <v>12</v>
      </c>
      <c r="M85" s="26">
        <v>1680</v>
      </c>
      <c r="N85" s="26">
        <v>12</v>
      </c>
      <c r="O85" s="26">
        <v>3556</v>
      </c>
      <c r="P85" s="26">
        <v>4</v>
      </c>
      <c r="Q85" s="26">
        <v>2234</v>
      </c>
      <c r="R85" s="26">
        <v>1</v>
      </c>
      <c r="S85" s="26">
        <v>1107</v>
      </c>
      <c r="T85" s="27" t="s">
        <v>175</v>
      </c>
    </row>
    <row r="86" spans="1:20" x14ac:dyDescent="0.35">
      <c r="A86" s="25" t="s">
        <v>176</v>
      </c>
      <c r="B86" s="26">
        <f t="shared" si="11"/>
        <v>1457</v>
      </c>
      <c r="C86" s="26">
        <f t="shared" si="11"/>
        <v>22025</v>
      </c>
      <c r="D86" s="26">
        <v>1053</v>
      </c>
      <c r="E86" s="26">
        <v>3669</v>
      </c>
      <c r="F86" s="26">
        <v>174</v>
      </c>
      <c r="G86" s="26">
        <v>2535</v>
      </c>
      <c r="H86" s="26">
        <v>146</v>
      </c>
      <c r="I86" s="26">
        <v>4607</v>
      </c>
      <c r="J86" s="26">
        <v>41</v>
      </c>
      <c r="K86" s="26">
        <v>3086</v>
      </c>
      <c r="L86" s="26">
        <v>31</v>
      </c>
      <c r="M86" s="26">
        <v>4411</v>
      </c>
      <c r="N86" s="26">
        <v>12</v>
      </c>
      <c r="O86" s="26">
        <v>3717</v>
      </c>
      <c r="P86" s="26">
        <v>0</v>
      </c>
      <c r="Q86" s="26">
        <v>0</v>
      </c>
      <c r="R86" s="26">
        <v>0</v>
      </c>
      <c r="S86" s="26">
        <v>0</v>
      </c>
      <c r="T86" s="27" t="s">
        <v>177</v>
      </c>
    </row>
    <row r="87" spans="1:20" x14ac:dyDescent="0.35">
      <c r="A87" s="25" t="s">
        <v>178</v>
      </c>
      <c r="B87" s="26">
        <f t="shared" si="11"/>
        <v>1625</v>
      </c>
      <c r="C87" s="26">
        <f t="shared" si="11"/>
        <v>19919</v>
      </c>
      <c r="D87" s="26">
        <v>1253</v>
      </c>
      <c r="E87" s="26">
        <v>3943</v>
      </c>
      <c r="F87" s="26">
        <v>169</v>
      </c>
      <c r="G87" s="26">
        <v>2498</v>
      </c>
      <c r="H87" s="26">
        <v>139</v>
      </c>
      <c r="I87" s="26">
        <v>4379</v>
      </c>
      <c r="J87" s="26">
        <v>41</v>
      </c>
      <c r="K87" s="26">
        <v>2762</v>
      </c>
      <c r="L87" s="26">
        <v>15</v>
      </c>
      <c r="M87" s="26">
        <v>2066</v>
      </c>
      <c r="N87" s="26">
        <v>6</v>
      </c>
      <c r="O87" s="26">
        <v>2178</v>
      </c>
      <c r="P87" s="26">
        <v>1</v>
      </c>
      <c r="Q87" s="26">
        <v>772</v>
      </c>
      <c r="R87" s="26">
        <v>1</v>
      </c>
      <c r="S87" s="26">
        <v>1321</v>
      </c>
      <c r="T87" s="27" t="s">
        <v>179</v>
      </c>
    </row>
    <row r="88" spans="1:20" x14ac:dyDescent="0.35">
      <c r="A88" s="25" t="s">
        <v>180</v>
      </c>
      <c r="B88" s="26">
        <f t="shared" si="11"/>
        <v>10840</v>
      </c>
      <c r="C88" s="26">
        <f t="shared" si="11"/>
        <v>130984</v>
      </c>
      <c r="D88" s="26">
        <v>8830</v>
      </c>
      <c r="E88" s="26">
        <v>29838</v>
      </c>
      <c r="F88" s="26">
        <v>931</v>
      </c>
      <c r="G88" s="26">
        <v>13492</v>
      </c>
      <c r="H88" s="26">
        <v>622</v>
      </c>
      <c r="I88" s="26">
        <v>19602</v>
      </c>
      <c r="J88" s="26">
        <v>241</v>
      </c>
      <c r="K88" s="26">
        <v>17266</v>
      </c>
      <c r="L88" s="26">
        <v>140</v>
      </c>
      <c r="M88" s="26">
        <v>19602</v>
      </c>
      <c r="N88" s="26">
        <v>64</v>
      </c>
      <c r="O88" s="26">
        <v>18303</v>
      </c>
      <c r="P88" s="26">
        <v>8</v>
      </c>
      <c r="Q88" s="26">
        <v>4726</v>
      </c>
      <c r="R88" s="26">
        <v>4</v>
      </c>
      <c r="S88" s="26">
        <v>8155</v>
      </c>
      <c r="T88" s="27" t="s">
        <v>181</v>
      </c>
    </row>
    <row r="89" spans="1:20" x14ac:dyDescent="0.35">
      <c r="A89" s="25" t="s">
        <v>182</v>
      </c>
      <c r="B89" s="26">
        <f t="shared" si="11"/>
        <v>1610</v>
      </c>
      <c r="C89" s="26">
        <f t="shared" si="11"/>
        <v>24227</v>
      </c>
      <c r="D89" s="26">
        <v>1131</v>
      </c>
      <c r="E89" s="26">
        <v>4100</v>
      </c>
      <c r="F89" s="26">
        <v>236</v>
      </c>
      <c r="G89" s="26">
        <v>3495</v>
      </c>
      <c r="H89" s="26">
        <v>157</v>
      </c>
      <c r="I89" s="26">
        <v>4888</v>
      </c>
      <c r="J89" s="26">
        <v>57</v>
      </c>
      <c r="K89" s="26">
        <v>4097</v>
      </c>
      <c r="L89" s="26">
        <v>17</v>
      </c>
      <c r="M89" s="26">
        <v>2424</v>
      </c>
      <c r="N89" s="26">
        <v>7</v>
      </c>
      <c r="O89" s="26">
        <v>2334</v>
      </c>
      <c r="P89" s="26">
        <v>5</v>
      </c>
      <c r="Q89" s="26">
        <v>2889</v>
      </c>
      <c r="R89" s="26">
        <v>0</v>
      </c>
      <c r="S89" s="26">
        <v>0</v>
      </c>
      <c r="T89" s="27" t="s">
        <v>183</v>
      </c>
    </row>
    <row r="90" spans="1:20" x14ac:dyDescent="0.35">
      <c r="A90" s="25" t="s">
        <v>184</v>
      </c>
      <c r="B90" s="26">
        <f t="shared" si="11"/>
        <v>1969</v>
      </c>
      <c r="C90" s="26">
        <f t="shared" si="11"/>
        <v>24804</v>
      </c>
      <c r="D90" s="26">
        <v>1474</v>
      </c>
      <c r="E90" s="26">
        <v>5085</v>
      </c>
      <c r="F90" s="26">
        <v>255</v>
      </c>
      <c r="G90" s="26">
        <v>3740</v>
      </c>
      <c r="H90" s="26">
        <v>164</v>
      </c>
      <c r="I90" s="26">
        <v>5085</v>
      </c>
      <c r="J90" s="26">
        <v>47</v>
      </c>
      <c r="K90" s="26">
        <v>3246</v>
      </c>
      <c r="L90" s="26">
        <v>22</v>
      </c>
      <c r="M90" s="26">
        <v>2953</v>
      </c>
      <c r="N90" s="26">
        <v>5</v>
      </c>
      <c r="O90" s="26">
        <v>1624</v>
      </c>
      <c r="P90" s="26">
        <v>1</v>
      </c>
      <c r="Q90" s="26">
        <v>656</v>
      </c>
      <c r="R90" s="26">
        <v>1</v>
      </c>
      <c r="S90" s="26">
        <v>2415</v>
      </c>
      <c r="T90" s="27" t="s">
        <v>185</v>
      </c>
    </row>
    <row r="91" spans="1:20" x14ac:dyDescent="0.35">
      <c r="A91" s="25" t="s">
        <v>186</v>
      </c>
      <c r="B91" s="26">
        <f t="shared" si="11"/>
        <v>9685</v>
      </c>
      <c r="C91" s="26">
        <f t="shared" si="11"/>
        <v>195374</v>
      </c>
      <c r="D91" s="26">
        <v>7161</v>
      </c>
      <c r="E91" s="26">
        <v>25794</v>
      </c>
      <c r="F91" s="26">
        <v>1122</v>
      </c>
      <c r="G91" s="26">
        <v>16272</v>
      </c>
      <c r="H91" s="26">
        <v>858</v>
      </c>
      <c r="I91" s="26">
        <v>27133</v>
      </c>
      <c r="J91" s="26">
        <v>270</v>
      </c>
      <c r="K91" s="26">
        <v>19097</v>
      </c>
      <c r="L91" s="26">
        <v>150</v>
      </c>
      <c r="M91" s="26">
        <v>21334</v>
      </c>
      <c r="N91" s="26">
        <v>83</v>
      </c>
      <c r="O91" s="26">
        <v>24710</v>
      </c>
      <c r="P91" s="26">
        <v>23</v>
      </c>
      <c r="Q91" s="26">
        <v>15955</v>
      </c>
      <c r="R91" s="26">
        <v>18</v>
      </c>
      <c r="S91" s="26">
        <v>45079</v>
      </c>
      <c r="T91" s="27" t="s">
        <v>187</v>
      </c>
    </row>
    <row r="92" spans="1:20" x14ac:dyDescent="0.35">
      <c r="A92" s="25" t="s">
        <v>188</v>
      </c>
      <c r="B92" s="26">
        <f t="shared" si="11"/>
        <v>957</v>
      </c>
      <c r="C92" s="26">
        <f t="shared" si="11"/>
        <v>13550</v>
      </c>
      <c r="D92" s="26">
        <v>713</v>
      </c>
      <c r="E92" s="26">
        <v>2382</v>
      </c>
      <c r="F92" s="26">
        <v>120</v>
      </c>
      <c r="G92" s="26">
        <v>1723</v>
      </c>
      <c r="H92" s="26">
        <v>71</v>
      </c>
      <c r="I92" s="26">
        <v>2235</v>
      </c>
      <c r="J92" s="26">
        <v>32</v>
      </c>
      <c r="K92" s="26">
        <v>2158</v>
      </c>
      <c r="L92" s="26">
        <v>14</v>
      </c>
      <c r="M92" s="26">
        <v>1771</v>
      </c>
      <c r="N92" s="26">
        <v>4</v>
      </c>
      <c r="O92" s="26">
        <v>1169</v>
      </c>
      <c r="P92" s="26">
        <v>3</v>
      </c>
      <c r="Q92" s="26">
        <v>2112</v>
      </c>
      <c r="R92" s="26">
        <v>0</v>
      </c>
      <c r="S92" s="26">
        <v>0</v>
      </c>
      <c r="T92" s="27" t="s">
        <v>189</v>
      </c>
    </row>
    <row r="93" spans="1:20" x14ac:dyDescent="0.35">
      <c r="A93" s="31" t="s">
        <v>190</v>
      </c>
      <c r="B93" s="32">
        <f t="shared" si="11"/>
        <v>7967</v>
      </c>
      <c r="C93" s="32">
        <f t="shared" si="11"/>
        <v>113794</v>
      </c>
      <c r="D93" s="32">
        <v>6295</v>
      </c>
      <c r="E93" s="32">
        <v>20605</v>
      </c>
      <c r="F93" s="32">
        <v>751</v>
      </c>
      <c r="G93" s="32">
        <v>10999</v>
      </c>
      <c r="H93" s="32">
        <v>528</v>
      </c>
      <c r="I93" s="32">
        <v>16776</v>
      </c>
      <c r="J93" s="32">
        <v>201</v>
      </c>
      <c r="K93" s="32">
        <v>14334</v>
      </c>
      <c r="L93" s="32">
        <v>103</v>
      </c>
      <c r="M93" s="32">
        <v>14587</v>
      </c>
      <c r="N93" s="32">
        <v>73</v>
      </c>
      <c r="O93" s="32">
        <v>20824</v>
      </c>
      <c r="P93" s="32">
        <v>11</v>
      </c>
      <c r="Q93" s="32">
        <v>8504</v>
      </c>
      <c r="R93" s="32">
        <v>5</v>
      </c>
      <c r="S93" s="32">
        <v>7165</v>
      </c>
      <c r="T93" s="33" t="s">
        <v>191</v>
      </c>
    </row>
    <row r="94" spans="1:20" ht="13.5" customHeight="1" x14ac:dyDescent="0.35">
      <c r="A94" s="25"/>
      <c r="B94" s="34"/>
      <c r="C94" s="3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20" s="25" customFormat="1" x14ac:dyDescent="0.35">
      <c r="A95" s="25" t="s">
        <v>192</v>
      </c>
      <c r="B95" s="34"/>
      <c r="C95" s="34"/>
    </row>
    <row r="96" spans="1:20" s="25" customFormat="1" x14ac:dyDescent="0.35">
      <c r="A96" s="25" t="s">
        <v>193</v>
      </c>
      <c r="B96" s="34"/>
      <c r="C96" s="34"/>
    </row>
    <row r="98" spans="1:20" s="36" customFormat="1" x14ac:dyDescent="0.35">
      <c r="A98" s="35"/>
      <c r="S98" s="3"/>
      <c r="T98" s="3"/>
    </row>
    <row r="99" spans="1:20" s="36" customFormat="1" x14ac:dyDescent="0.35">
      <c r="A99" s="35"/>
      <c r="S99" s="3"/>
      <c r="T99" s="30">
        <v>12</v>
      </c>
    </row>
  </sheetData>
  <mergeCells count="14">
    <mergeCell ref="R4:S4"/>
    <mergeCell ref="D5:E5"/>
    <mergeCell ref="F5:G5"/>
    <mergeCell ref="H5:I5"/>
    <mergeCell ref="J5:K5"/>
    <mergeCell ref="L5:M5"/>
    <mergeCell ref="N5:O5"/>
    <mergeCell ref="R5:S5"/>
    <mergeCell ref="D4:E4"/>
    <mergeCell ref="F4:G4"/>
    <mergeCell ref="H4:I4"/>
    <mergeCell ref="J4:K4"/>
    <mergeCell ref="L4:M4"/>
    <mergeCell ref="N4:O4"/>
  </mergeCells>
  <pageMargins left="0.17" right="0" top="0.43307086614173229" bottom="0.48" header="0.19685039370078741" footer="0.19685039370078741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T.1.3</vt:lpstr>
      <vt:lpstr>T.1.3!Print_Titles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2025-09-04T06:43:59Z</dcterms:created>
  <dcterms:modified xsi:type="dcterms:W3CDTF">2025-09-04T06:44:24Z</dcterms:modified>
</cp:coreProperties>
</file>