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5\GD Catalog\"/>
    </mc:Choice>
  </mc:AlternateContent>
  <bookViews>
    <workbookView xWindow="0" yWindow="0" windowWidth="28800" windowHeight="12480"/>
  </bookViews>
  <sheets>
    <sheet name="T.2.20" sheetId="1" r:id="rId1"/>
  </sheets>
  <externalReferences>
    <externalReference r:id="rId2"/>
  </externalReferences>
  <definedNames>
    <definedName name="__123Graph_X" hidden="1">[1]Intpop!$D$5:$D$49</definedName>
    <definedName name="_xlnm.Print_Area" localSheetId="0">T.2.20!$A$1:$E$133</definedName>
    <definedName name="_xlnm.Print_Titles" localSheetId="0">T.2.20!$A:$E,T.2.20!$1:$7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D105" i="1"/>
  <c r="D104" i="1"/>
  <c r="D103" i="1"/>
  <c r="D102" i="1"/>
  <c r="D101" i="1"/>
  <c r="D100" i="1"/>
  <c r="D99" i="1"/>
  <c r="D92" i="1" s="1"/>
  <c r="D98" i="1"/>
  <c r="D97" i="1"/>
  <c r="D96" i="1"/>
  <c r="D95" i="1"/>
  <c r="D94" i="1"/>
  <c r="D93" i="1"/>
  <c r="C92" i="1"/>
  <c r="B92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 s="1"/>
  <c r="C68" i="1"/>
  <c r="B68" i="1"/>
  <c r="B8" i="1" s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 s="1"/>
  <c r="C50" i="1"/>
  <c r="B50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 s="1"/>
  <c r="C28" i="1"/>
  <c r="B28" i="1"/>
  <c r="D27" i="1"/>
  <c r="D26" i="1"/>
  <c r="D25" i="1"/>
  <c r="D24" i="1"/>
  <c r="D23" i="1"/>
  <c r="D22" i="1"/>
  <c r="C22" i="1"/>
  <c r="B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C9" i="1"/>
  <c r="C8" i="1" s="1"/>
  <c r="B9" i="1"/>
  <c r="D8" i="1" l="1"/>
</calcChain>
</file>

<file path=xl/sharedStrings.xml><?xml version="1.0" encoding="utf-8"?>
<sst xmlns="http://schemas.openxmlformats.org/spreadsheetml/2006/main" count="205" uniqueCount="205">
  <si>
    <t>ตารางที่ 2.20 จำนวนการใช้บริการกรณีเจ็บป่วยฉุกเฉินและอุบัติเหตุของผู้ประกันตนมาตรา 39  จำแนกรายจังหวัด ปี 2565</t>
  </si>
  <si>
    <t>TABLE 2.20  NUMBER OF SERVICE UTILIZATION IN CASE OF EMERGENCY  AND ACCIDENT OF INSURED PERSON</t>
  </si>
  <si>
    <t xml:space="preserve">                    SECTION 39  BY PROVINCE: 2022</t>
  </si>
  <si>
    <t>หน่วย: ครั้ง</t>
  </si>
  <si>
    <t>Unit: Case</t>
  </si>
  <si>
    <t>จังหวัด</t>
  </si>
  <si>
    <t>เจ็บป่วยฉุกเฉิน</t>
  </si>
  <si>
    <t>อุบัติเหตุ</t>
  </si>
  <si>
    <t>รวม</t>
  </si>
  <si>
    <t>Province</t>
  </si>
  <si>
    <t>Emergency case</t>
  </si>
  <si>
    <t>Accident case</t>
  </si>
  <si>
    <t>Total</t>
  </si>
  <si>
    <t>ทั่วราชอาณาจักร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</si>
  <si>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</si>
  <si>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</si>
  <si>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</si>
  <si>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</si>
  <si>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Bangkok Area Social Security Office 1</t>
  </si>
  <si>
    <t>2. สปส.กรุงเทพมหานครพื้นที่ 2</t>
  </si>
  <si>
    <t>2. Bangkok Area Social Security Office 2</t>
  </si>
  <si>
    <t>3. สปส.กรุงเทพมหานครพื้นที่ 3</t>
  </si>
  <si>
    <t>3. Bangkok Area Social Security Office 3</t>
  </si>
  <si>
    <t>4. สปส.กรุงเทพมหานครพื้นที่ 4</t>
  </si>
  <si>
    <t>4. Bangkok Area Social Security Office 4</t>
  </si>
  <si>
    <t>5. สปส.กรุงเทพมหานครพื้นที่ 5</t>
  </si>
  <si>
    <t>5. Bangkok Area Social Security Office 5</t>
  </si>
  <si>
    <t>6. สปส.กรุงเทพมหานครพื้นที่ 6</t>
  </si>
  <si>
    <t>6. Bangkok Area Social Security Office 6</t>
  </si>
  <si>
    <t>7. สปส.กรุงเทพมหานครพื้นที่ 7</t>
  </si>
  <si>
    <t>7. Bangkok Area Social Security Office 7</t>
  </si>
  <si>
    <t>8. สปส.กรุงเทพมหานครพื้นที่ 8</t>
  </si>
  <si>
    <t>8. Bangkok Area Social Security Office 8</t>
  </si>
  <si>
    <t>9. สปส.กรุงเทพมหานครพื้นที่ 9</t>
  </si>
  <si>
    <t>9. Bangkok Area Social Security Office 9</t>
  </si>
  <si>
    <t>10. สปส.กรุงเทพมหานครพื้นที่ 10</t>
  </si>
  <si>
    <t>10. Bangkok Area Social Security Office 10</t>
  </si>
  <si>
    <t>11. สปส.กรุงเทพมหานครพื้นที่ 11</t>
  </si>
  <si>
    <t>11. Bangkok Area Social Security Office 11</t>
  </si>
  <si>
    <t>12. สปส.กรุงเทพมหานครพื้นที่ 12</t>
  </si>
  <si>
    <t>12. Bangkok Area Social Security Office 12</t>
  </si>
  <si>
    <t>ปริมณฑล</t>
  </si>
  <si>
    <t>Vicinity</t>
  </si>
  <si>
    <t>1.  นครปฐม</t>
  </si>
  <si>
    <t>1. Nakhon Pathom</t>
  </si>
  <si>
    <t>2.  นนทบุรี</t>
  </si>
  <si>
    <t>2. Nonthaburi</t>
  </si>
  <si>
    <t>3.  ปทุมธานี</t>
  </si>
  <si>
    <t>3. Pathum thani</t>
  </si>
  <si>
    <t>4.  สมุทรปราการ</t>
  </si>
  <si>
    <t>4. Samut Prakan</t>
  </si>
  <si>
    <t>5.  สมุทรสาคร</t>
  </si>
  <si>
    <t>5. Samut Sakhon</t>
  </si>
  <si>
    <t>ภาคกลาง</t>
  </si>
  <si>
    <t>Central Region</t>
  </si>
  <si>
    <t xml:space="preserve"> 1.  กาญจนบุรี </t>
  </si>
  <si>
    <t>1. Kanchanaburi</t>
  </si>
  <si>
    <t xml:space="preserve"> 2.  จันทบุรี</t>
  </si>
  <si>
    <t>2. Chanthaburi</t>
  </si>
  <si>
    <t xml:space="preserve"> 3.  ฉะเชิงเทรา</t>
  </si>
  <si>
    <t>3. Chachoengsao</t>
  </si>
  <si>
    <t xml:space="preserve"> 4.  ชลบุรี</t>
  </si>
  <si>
    <t>4. Chon Buri</t>
  </si>
  <si>
    <t xml:space="preserve"> 5.  ชัยนาท</t>
  </si>
  <si>
    <t>5. Chai Nat</t>
  </si>
  <si>
    <t xml:space="preserve"> 6.  ตราด</t>
  </si>
  <si>
    <t>6. Trat</t>
  </si>
  <si>
    <t xml:space="preserve"> 7.  นครนายก</t>
  </si>
  <si>
    <t>7. Nakhon Nayok</t>
  </si>
  <si>
    <t xml:space="preserve"> 8.  ประจวบคีรีขันธ์</t>
  </si>
  <si>
    <t>8. Prachuap Khiri Khan</t>
  </si>
  <si>
    <t xml:space="preserve"> 9.  ปราจีนบุรี</t>
  </si>
  <si>
    <t>9. Prachin Buri</t>
  </si>
  <si>
    <t>10.  พระนครศรีอยุธยา</t>
  </si>
  <si>
    <t>10. Phra Nakhon Si Ayutthaya</t>
  </si>
  <si>
    <t>11.  เพชรบุรี</t>
  </si>
  <si>
    <t>11. Phetchaburi</t>
  </si>
  <si>
    <t>12.  ระยอง</t>
  </si>
  <si>
    <t>12. Rayong</t>
  </si>
  <si>
    <t>13.  ราชบุรี</t>
  </si>
  <si>
    <t>13. Ratchaburi</t>
  </si>
  <si>
    <t>14.  ลพบุรี</t>
  </si>
  <si>
    <t>14. Lop Buri</t>
  </si>
  <si>
    <t>15.  สมุทรสงคราม</t>
  </si>
  <si>
    <t>15. Samut Songkhram</t>
  </si>
  <si>
    <t>16.  สระแก้ว</t>
  </si>
  <si>
    <t>16. Sa Kaeo</t>
  </si>
  <si>
    <t>17.  สระบุรี</t>
  </si>
  <si>
    <t>17. Sara Buri</t>
  </si>
  <si>
    <t>18.  สิงห์บุรี</t>
  </si>
  <si>
    <t>18. Sing Buri</t>
  </si>
  <si>
    <t>19.  สุพรรณบุรี</t>
  </si>
  <si>
    <t>19. Suphan Buri</t>
  </si>
  <si>
    <t xml:space="preserve">20.  อ่างทอง </t>
  </si>
  <si>
    <t>20. Ang Thong</t>
  </si>
  <si>
    <t>ภาคเหนือ</t>
  </si>
  <si>
    <t>Northern Region</t>
  </si>
  <si>
    <t xml:space="preserve"> 1.  กำแพงเพชร</t>
  </si>
  <si>
    <t>1. Kamphaeng Phet</t>
  </si>
  <si>
    <t xml:space="preserve"> 2.  เชียงราย</t>
  </si>
  <si>
    <t>2. Chiang Rai</t>
  </si>
  <si>
    <t xml:space="preserve"> 3.  เชียงใหม่</t>
  </si>
  <si>
    <t>3. Chiang Mai</t>
  </si>
  <si>
    <t xml:space="preserve"> 4.  ตาก</t>
  </si>
  <si>
    <t>4. Tak</t>
  </si>
  <si>
    <t xml:space="preserve"> 5.  นครสวรรค์</t>
  </si>
  <si>
    <t>5. Nakhon Sawan</t>
  </si>
  <si>
    <t xml:space="preserve"> 6.  น่าน</t>
  </si>
  <si>
    <t>6. Nan</t>
  </si>
  <si>
    <t xml:space="preserve"> 7.  พะเยา</t>
  </si>
  <si>
    <t>7. Phayao</t>
  </si>
  <si>
    <t xml:space="preserve"> 8.  พิจิตร</t>
  </si>
  <si>
    <t>8. Phichit</t>
  </si>
  <si>
    <t xml:space="preserve"> 9.  พิษณุโลก</t>
  </si>
  <si>
    <t>9. Phitsanulok</t>
  </si>
  <si>
    <t>10.  เพชรบูรณ์</t>
  </si>
  <si>
    <t>10. Phetchabun</t>
  </si>
  <si>
    <t>11.  แพร่</t>
  </si>
  <si>
    <t>11. Phrae</t>
  </si>
  <si>
    <t>12.  แม่ฮ่องสอน</t>
  </si>
  <si>
    <t>12. Mae Hong Son</t>
  </si>
  <si>
    <t>13.  ลำปาง</t>
  </si>
  <si>
    <t>13. Lampang</t>
  </si>
  <si>
    <t>14.  ลำพูน</t>
  </si>
  <si>
    <t>14. Lamphun</t>
  </si>
  <si>
    <t>15.  สุโขทัย</t>
  </si>
  <si>
    <t>15. Sukhothai</t>
  </si>
  <si>
    <t>16.  อุตรดิตถ์</t>
  </si>
  <si>
    <t>16. Uttaradit</t>
  </si>
  <si>
    <t>17.  อุทัยธานี</t>
  </si>
  <si>
    <t>17. Uthai Thani</t>
  </si>
  <si>
    <t>ภาคตะวันออกเฉียงเหนือ</t>
  </si>
  <si>
    <t>Northeastern Region</t>
  </si>
  <si>
    <t xml:space="preserve"> 1.  กาฬสินธุ์</t>
  </si>
  <si>
    <t>1. Kalasin</t>
  </si>
  <si>
    <t xml:space="preserve"> 2.  ขอนแก่น</t>
  </si>
  <si>
    <t>2. Khon Kaen</t>
  </si>
  <si>
    <t xml:space="preserve"> 3.  ชัยภูมิ</t>
  </si>
  <si>
    <t>3. Chaiyaphum</t>
  </si>
  <si>
    <t xml:space="preserve"> 4.  นครพนม</t>
  </si>
  <si>
    <t>4. Nakhon Phanom</t>
  </si>
  <si>
    <t xml:space="preserve"> 5.  นครราชสีมา</t>
  </si>
  <si>
    <t>5. Nakhon Ratchasima</t>
  </si>
  <si>
    <t xml:space="preserve"> 6.  บึงกาฬ</t>
  </si>
  <si>
    <t>6. Bueng Kan</t>
  </si>
  <si>
    <t xml:space="preserve"> 7.  บุรีรัมย์</t>
  </si>
  <si>
    <t>7. Buri Ram</t>
  </si>
  <si>
    <t xml:space="preserve"> 8.  มหาสารคาม</t>
  </si>
  <si>
    <t>8. Maha Sarakham</t>
  </si>
  <si>
    <t xml:space="preserve"> 9.  มุกดาหาร</t>
  </si>
  <si>
    <t>9. Mukdahan</t>
  </si>
  <si>
    <t>10.  ยโสธร</t>
  </si>
  <si>
    <t>10. Yasothon</t>
  </si>
  <si>
    <t>11.  ร้อยเอ็ด</t>
  </si>
  <si>
    <t>11. Roi Et</t>
  </si>
  <si>
    <t>12.  เลย</t>
  </si>
  <si>
    <t>12. Loei</t>
  </si>
  <si>
    <t>13.  ศรีสะเกษ</t>
  </si>
  <si>
    <t>13. Si Sa Ket</t>
  </si>
  <si>
    <t>14.  สกลนคร</t>
  </si>
  <si>
    <t>14. Sakhon Nakhon</t>
  </si>
  <si>
    <t>15.  สุรินทร์</t>
  </si>
  <si>
    <t>15. Surin</t>
  </si>
  <si>
    <t>16.  หนองคาย</t>
  </si>
  <si>
    <t>16. Nong Khai</t>
  </si>
  <si>
    <t>17.  หนองบัวลำภู</t>
  </si>
  <si>
    <t>17. Nong Bua Lam Phu</t>
  </si>
  <si>
    <t>18.  อำนาจเจริญ</t>
  </si>
  <si>
    <t>18. Amnat Charoen</t>
  </si>
  <si>
    <t>19.  อุดรธานี</t>
  </si>
  <si>
    <t>19. Udon Thani</t>
  </si>
  <si>
    <t>20.  อุบลราชธานี</t>
  </si>
  <si>
    <t>20. Ubon Ratchathani</t>
  </si>
  <si>
    <t>ภาคใต้</t>
  </si>
  <si>
    <t>Southern Region</t>
  </si>
  <si>
    <t xml:space="preserve"> 1.  กระบี่</t>
  </si>
  <si>
    <t>1. Krabi</t>
  </si>
  <si>
    <t xml:space="preserve"> 2.  ชุมพร</t>
  </si>
  <si>
    <t>2. Chumphon</t>
  </si>
  <si>
    <t xml:space="preserve"> 3.  ตรัง</t>
  </si>
  <si>
    <t>3. Trang</t>
  </si>
  <si>
    <t xml:space="preserve"> 4.  นครศรีธรรมราช</t>
  </si>
  <si>
    <t>4. Nakhon Si Thammarat</t>
  </si>
  <si>
    <t xml:space="preserve"> 5.  นราธิวาส</t>
  </si>
  <si>
    <t>5. Narathiwat</t>
  </si>
  <si>
    <t xml:space="preserve"> 6.  ปัตตานี</t>
  </si>
  <si>
    <t>6. Pattani</t>
  </si>
  <si>
    <t xml:space="preserve"> 7.  พังงา</t>
  </si>
  <si>
    <t>7. Phangnga</t>
  </si>
  <si>
    <t xml:space="preserve"> 8.  พัทลุง</t>
  </si>
  <si>
    <t>8. Phatthalung</t>
  </si>
  <si>
    <t xml:space="preserve"> 9.  ภูเก็ต</t>
  </si>
  <si>
    <t>9. Phuket</t>
  </si>
  <si>
    <t>10.  ยะลา</t>
  </si>
  <si>
    <t>10. Yala</t>
  </si>
  <si>
    <t>11.  ระนอง</t>
  </si>
  <si>
    <t>11. Ranong</t>
  </si>
  <si>
    <t>12.  สงขลา</t>
  </si>
  <si>
    <t>12. Songkhla</t>
  </si>
  <si>
    <t>13.  สตูล</t>
  </si>
  <si>
    <t>13. Satun</t>
  </si>
  <si>
    <t>14.  สุราษฎร์ธานี</t>
  </si>
  <si>
    <t>14. Surat Thani</t>
  </si>
  <si>
    <t>ที่มา: กองวิจัยและพัฒนา สำนักงานประกันสังคม</t>
  </si>
  <si>
    <t>Source : Research and Development Division, Social Security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</si>
</sst>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#,###;\-#,###;\0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1" fillId="0" borderId="0"/>
    <xf numFmtId="0" fontId="5" fillId="0" borderId="0"/>
  </cellStyleXfs>
  <cellXfs count="43">
    <xf numFmtId="0" fontId="0" fillId="0" borderId="0" xfId="0"/>
    <xf numFmtId="0" fontId="2" fillId="0" borderId="0" xfId="2" applyFont="1" applyAlignment="1"/>
    <xf numFmtId="3" fontId="3" fillId="0" borderId="0" xfId="2" applyNumberFormat="1" applyFont="1" applyAlignment="1">
      <alignment horizontal="left"/>
    </xf>
    <xf numFmtId="3" fontId="2" fillId="0" borderId="0" xfId="2" applyNumberFormat="1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3" fillId="0" borderId="0" xfId="2" applyFont="1"/>
    <xf numFmtId="0" fontId="2" fillId="0" borderId="0" xfId="2" applyFont="1" applyAlignment="1">
      <alignment horizontal="left"/>
    </xf>
    <xf numFmtId="3" fontId="2" fillId="0" borderId="0" xfId="2" applyNumberFormat="1" applyFont="1" applyAlignment="1">
      <alignment horizontal="left"/>
    </xf>
    <xf numFmtId="0" fontId="2" fillId="0" borderId="0" xfId="2" applyFont="1"/>
    <xf numFmtId="0" fontId="2" fillId="0" borderId="0" xfId="2" applyFont="1" applyAlignment="1">
      <alignment horizontal="left" indent="1"/>
    </xf>
    <xf numFmtId="3" fontId="3" fillId="0" borderId="0" xfId="2" applyNumberFormat="1" applyFont="1"/>
    <xf numFmtId="0" fontId="3" fillId="0" borderId="0" xfId="2" applyFont="1" applyBorder="1" applyAlignment="1">
      <alignment horizontal="right"/>
    </xf>
    <xf numFmtId="0" fontId="3" fillId="0" borderId="0" xfId="2" applyFont="1" applyBorder="1" applyAlignment="1"/>
    <xf numFmtId="0" fontId="2" fillId="0" borderId="1" xfId="2" applyFont="1" applyBorder="1"/>
    <xf numFmtId="3" fontId="2" fillId="0" borderId="1" xfId="2" applyNumberFormat="1" applyFont="1" applyBorder="1" applyAlignment="1">
      <alignment horizontal="centerContinuous"/>
    </xf>
    <xf numFmtId="3" fontId="2" fillId="0" borderId="1" xfId="2" applyNumberFormat="1" applyFont="1" applyBorder="1" applyAlignment="1">
      <alignment horizontal="left"/>
    </xf>
    <xf numFmtId="0" fontId="3" fillId="0" borderId="1" xfId="2" applyFont="1" applyBorder="1" applyAlignment="1">
      <alignment horizontal="right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0" fontId="3" fillId="0" borderId="0" xfId="2" applyFont="1" applyBorder="1" applyAlignment="1">
      <alignment horizontal="centerContinuous"/>
    </xf>
    <xf numFmtId="0" fontId="2" fillId="0" borderId="0" xfId="2" applyFont="1" applyBorder="1" applyAlignment="1">
      <alignment horizontal="centerContinuous"/>
    </xf>
    <xf numFmtId="0" fontId="2" fillId="0" borderId="0" xfId="2" applyFont="1" applyAlignment="1">
      <alignment horizontal="center"/>
    </xf>
    <xf numFmtId="0" fontId="2" fillId="0" borderId="2" xfId="2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centerContinuous"/>
    </xf>
    <xf numFmtId="4" fontId="2" fillId="2" borderId="0" xfId="2" applyNumberFormat="1" applyFont="1" applyFill="1" applyBorder="1" applyAlignment="1">
      <alignment horizontal="centerContinuous"/>
    </xf>
    <xf numFmtId="3" fontId="2" fillId="2" borderId="3" xfId="2" applyNumberFormat="1" applyFont="1" applyFill="1" applyBorder="1" applyAlignment="1">
      <alignment horizontal="center" vertical="center"/>
    </xf>
    <xf numFmtId="3" fontId="2" fillId="2" borderId="0" xfId="2" applyNumberFormat="1" applyFont="1" applyFill="1" applyAlignment="1">
      <alignment horizontal="center"/>
    </xf>
    <xf numFmtId="187" fontId="2" fillId="2" borderId="0" xfId="1" applyFont="1" applyFill="1" applyAlignment="1">
      <alignment horizontal="center"/>
    </xf>
    <xf numFmtId="4" fontId="2" fillId="3" borderId="0" xfId="2" applyNumberFormat="1" applyFont="1" applyFill="1" applyBorder="1" applyAlignment="1">
      <alignment horizontal="left"/>
    </xf>
    <xf numFmtId="3" fontId="2" fillId="3" borderId="0" xfId="2" applyNumberFormat="1" applyFont="1" applyFill="1" applyBorder="1" applyAlignment="1">
      <alignment horizontal="center" vertical="center"/>
    </xf>
    <xf numFmtId="187" fontId="2" fillId="3" borderId="0" xfId="1" applyFont="1" applyFill="1"/>
    <xf numFmtId="188" fontId="4" fillId="0" borderId="0" xfId="2" applyNumberFormat="1" applyFont="1" applyBorder="1" applyAlignment="1">
      <alignment horizontal="center" vertical="center"/>
    </xf>
    <xf numFmtId="3" fontId="3" fillId="0" borderId="0" xfId="2" applyNumberFormat="1" applyFont="1" applyAlignment="1">
      <alignment horizontal="center"/>
    </xf>
    <xf numFmtId="187" fontId="3" fillId="0" borderId="0" xfId="1" applyFont="1"/>
    <xf numFmtId="3" fontId="2" fillId="3" borderId="0" xfId="2" applyNumberFormat="1" applyFont="1" applyFill="1" applyAlignment="1">
      <alignment horizontal="center"/>
    </xf>
    <xf numFmtId="4" fontId="3" fillId="0" borderId="0" xfId="2" applyNumberFormat="1" applyFont="1" applyBorder="1" applyAlignment="1">
      <alignment horizontal="left"/>
    </xf>
    <xf numFmtId="0" fontId="6" fillId="0" borderId="0" xfId="3" applyFont="1" applyAlignment="1">
      <alignment horizontal="right"/>
    </xf>
    <xf numFmtId="4" fontId="3" fillId="0" borderId="2" xfId="2" applyNumberFormat="1" applyFont="1" applyBorder="1" applyAlignment="1">
      <alignment horizontal="left"/>
    </xf>
    <xf numFmtId="188" fontId="4" fillId="0" borderId="2" xfId="2" applyNumberFormat="1" applyFont="1" applyBorder="1" applyAlignment="1">
      <alignment horizontal="center" vertical="center"/>
    </xf>
    <xf numFmtId="3" fontId="3" fillId="0" borderId="2" xfId="2" applyNumberFormat="1" applyFont="1" applyBorder="1" applyAlignment="1">
      <alignment horizontal="center"/>
    </xf>
    <xf numFmtId="187" fontId="3" fillId="0" borderId="2" xfId="1" applyFont="1" applyBorder="1"/>
    <xf numFmtId="0" fontId="3" fillId="0" borderId="0" xfId="2" applyFont="1" applyBorder="1"/>
  </cellXfs>
  <cellStyles count="4">
    <cellStyle name="Normal 11" xfId="2"/>
    <cellStyle name="Normal 3 6" xfId="3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133"/>
  <sheetViews>
    <sheetView tabSelected="1" zoomScale="90" zoomScaleNormal="90" workbookViewId="0"/>
  </sheetViews>
  <sheetFormatPr defaultRowHeight="19.5" x14ac:dyDescent="0.3"/>
  <cols>
    <col min="1" max="1" width="24.75" style="5" customWidth="1"/>
    <col min="2" max="2" width="16.625" style="10" customWidth="1"/>
    <col min="3" max="3" width="18.125" style="10" customWidth="1"/>
    <col min="4" max="4" width="7.5" style="10" customWidth="1"/>
    <col min="5" max="5" width="34" style="5" bestFit="1" customWidth="1"/>
    <col min="6" max="6" width="8.875" style="5" customWidth="1"/>
    <col min="7" max="16384" width="9" style="5"/>
  </cols>
  <sheetData>
    <row r="1" spans="1:9" x14ac:dyDescent="0.3">
      <c r="A1" s="1" t="s">
        <v>0</v>
      </c>
      <c r="B1" s="2"/>
      <c r="C1" s="3"/>
      <c r="D1" s="3"/>
      <c r="E1" s="4"/>
      <c r="F1" s="4"/>
      <c r="G1" s="4"/>
    </row>
    <row r="2" spans="1:9" x14ac:dyDescent="0.3">
      <c r="A2" s="6" t="s">
        <v>1</v>
      </c>
      <c r="B2" s="7"/>
      <c r="C2" s="3"/>
      <c r="D2" s="3"/>
      <c r="E2" s="4"/>
      <c r="F2" s="4"/>
      <c r="G2" s="4"/>
      <c r="H2" s="8"/>
    </row>
    <row r="3" spans="1:9" x14ac:dyDescent="0.3">
      <c r="A3" s="9" t="s">
        <v>2</v>
      </c>
      <c r="B3" s="7"/>
      <c r="C3" s="3"/>
      <c r="D3" s="3"/>
      <c r="E3" s="4"/>
      <c r="F3" s="4"/>
      <c r="G3" s="4"/>
      <c r="H3" s="8"/>
    </row>
    <row r="4" spans="1:9" ht="21.75" customHeight="1" x14ac:dyDescent="0.3">
      <c r="A4" s="6"/>
      <c r="E4" s="11" t="s">
        <v>3</v>
      </c>
      <c r="F4" s="12"/>
      <c r="G4" s="12"/>
      <c r="H4" s="12"/>
    </row>
    <row r="5" spans="1:9" ht="21.75" customHeight="1" thickBot="1" x14ac:dyDescent="0.35">
      <c r="A5" s="13"/>
      <c r="B5" s="14"/>
      <c r="C5" s="15"/>
      <c r="D5" s="14"/>
      <c r="E5" s="16" t="s">
        <v>4</v>
      </c>
      <c r="F5" s="17"/>
      <c r="G5" s="17"/>
      <c r="H5" s="17"/>
    </row>
    <row r="6" spans="1:9" x14ac:dyDescent="0.3">
      <c r="A6" s="18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9"/>
      <c r="G6" s="20"/>
      <c r="H6" s="21"/>
    </row>
    <row r="7" spans="1:9" x14ac:dyDescent="0.3">
      <c r="A7" s="22"/>
      <c r="B7" s="23" t="s">
        <v>10</v>
      </c>
      <c r="C7" s="23" t="s">
        <v>11</v>
      </c>
      <c r="D7" s="23" t="s">
        <v>12</v>
      </c>
      <c r="E7" s="24"/>
      <c r="F7" s="20"/>
      <c r="G7" s="20"/>
      <c r="H7" s="18"/>
    </row>
    <row r="8" spans="1:9" x14ac:dyDescent="0.3">
      <c r="A8" s="25" t="s">
        <v>13</v>
      </c>
      <c r="B8" s="26">
        <f>B9+B22+B28+B50+B68+B92</f>
        <v>25430</v>
      </c>
      <c r="C8" s="26">
        <f>C9+C22+C28+C50+C68+C92</f>
        <v>9306</v>
      </c>
      <c r="D8" s="27">
        <f>SUM(D9+D22+D28+D50+D68+D92)</f>
        <v>34736</v>
      </c>
      <c r="E8" s="28" t="s">
        <v>14</v>
      </c>
    </row>
    <row r="9" spans="1:9" x14ac:dyDescent="0.3">
      <c r="A9" s="29" t="s">
        <v>15</v>
      </c>
      <c r="B9" s="30">
        <f>SUM(B10:B21)</f>
        <v>3564</v>
      </c>
      <c r="C9" s="30">
        <f>SUM(C10:C21)</f>
        <v>1084</v>
      </c>
      <c r="D9" s="30">
        <f>SUM(B9:C9)</f>
        <v>4648</v>
      </c>
      <c r="E9" s="31" t="s">
        <v>16</v>
      </c>
    </row>
    <row r="10" spans="1:9" x14ac:dyDescent="0.3">
      <c r="A10" s="5" t="s">
        <v>17</v>
      </c>
      <c r="B10" s="32">
        <v>255</v>
      </c>
      <c r="C10" s="32">
        <v>94</v>
      </c>
      <c r="D10" s="33">
        <f>SUM(B10:C10)</f>
        <v>349</v>
      </c>
      <c r="E10" s="34" t="s">
        <v>18</v>
      </c>
      <c r="G10" s="10"/>
      <c r="H10" s="10"/>
      <c r="I10" s="10"/>
    </row>
    <row r="11" spans="1:9" x14ac:dyDescent="0.3">
      <c r="A11" s="5" t="s">
        <v>19</v>
      </c>
      <c r="B11" s="32">
        <v>344</v>
      </c>
      <c r="C11" s="32">
        <v>90</v>
      </c>
      <c r="D11" s="33">
        <f t="shared" ref="D11:D27" si="0">SUM(B11:C11)</f>
        <v>434</v>
      </c>
      <c r="E11" s="34" t="s">
        <v>20</v>
      </c>
    </row>
    <row r="12" spans="1:9" x14ac:dyDescent="0.3">
      <c r="A12" s="5" t="s">
        <v>21</v>
      </c>
      <c r="B12" s="32">
        <v>368</v>
      </c>
      <c r="C12" s="32">
        <v>72</v>
      </c>
      <c r="D12" s="33">
        <f t="shared" si="0"/>
        <v>440</v>
      </c>
      <c r="E12" s="34" t="s">
        <v>22</v>
      </c>
    </row>
    <row r="13" spans="1:9" x14ac:dyDescent="0.3">
      <c r="A13" s="5" t="s">
        <v>23</v>
      </c>
      <c r="B13" s="32">
        <v>1089</v>
      </c>
      <c r="C13" s="32">
        <v>45</v>
      </c>
      <c r="D13" s="33">
        <f t="shared" si="0"/>
        <v>1134</v>
      </c>
      <c r="E13" s="34" t="s">
        <v>24</v>
      </c>
    </row>
    <row r="14" spans="1:9" x14ac:dyDescent="0.3">
      <c r="A14" s="5" t="s">
        <v>25</v>
      </c>
      <c r="B14" s="32">
        <v>290</v>
      </c>
      <c r="C14" s="32">
        <v>120</v>
      </c>
      <c r="D14" s="33">
        <f t="shared" si="0"/>
        <v>410</v>
      </c>
      <c r="E14" s="34" t="s">
        <v>26</v>
      </c>
    </row>
    <row r="15" spans="1:9" x14ac:dyDescent="0.3">
      <c r="A15" s="5" t="s">
        <v>27</v>
      </c>
      <c r="B15" s="32">
        <v>132</v>
      </c>
      <c r="C15" s="32">
        <v>153</v>
      </c>
      <c r="D15" s="33">
        <f t="shared" si="0"/>
        <v>285</v>
      </c>
      <c r="E15" s="34" t="s">
        <v>28</v>
      </c>
    </row>
    <row r="16" spans="1:9" x14ac:dyDescent="0.3">
      <c r="A16" s="5" t="s">
        <v>29</v>
      </c>
      <c r="B16" s="32">
        <v>115</v>
      </c>
      <c r="C16" s="32">
        <v>70</v>
      </c>
      <c r="D16" s="33">
        <f t="shared" si="0"/>
        <v>185</v>
      </c>
      <c r="E16" s="34" t="s">
        <v>30</v>
      </c>
    </row>
    <row r="17" spans="1:5" x14ac:dyDescent="0.3">
      <c r="A17" s="5" t="s">
        <v>31</v>
      </c>
      <c r="B17" s="32">
        <v>155</v>
      </c>
      <c r="C17" s="32">
        <v>79</v>
      </c>
      <c r="D17" s="33">
        <f t="shared" si="0"/>
        <v>234</v>
      </c>
      <c r="E17" s="34" t="s">
        <v>32</v>
      </c>
    </row>
    <row r="18" spans="1:5" x14ac:dyDescent="0.3">
      <c r="A18" s="5" t="s">
        <v>33</v>
      </c>
      <c r="B18" s="32">
        <v>321</v>
      </c>
      <c r="C18" s="32">
        <v>107</v>
      </c>
      <c r="D18" s="33">
        <f t="shared" si="0"/>
        <v>428</v>
      </c>
      <c r="E18" s="34" t="s">
        <v>34</v>
      </c>
    </row>
    <row r="19" spans="1:5" x14ac:dyDescent="0.3">
      <c r="A19" s="5" t="s">
        <v>35</v>
      </c>
      <c r="B19" s="32">
        <v>283</v>
      </c>
      <c r="C19" s="32">
        <v>101</v>
      </c>
      <c r="D19" s="33">
        <f t="shared" si="0"/>
        <v>384</v>
      </c>
      <c r="E19" s="34" t="s">
        <v>36</v>
      </c>
    </row>
    <row r="20" spans="1:5" x14ac:dyDescent="0.3">
      <c r="A20" s="5" t="s">
        <v>37</v>
      </c>
      <c r="B20" s="32">
        <v>84</v>
      </c>
      <c r="C20" s="32">
        <v>39</v>
      </c>
      <c r="D20" s="33">
        <f t="shared" si="0"/>
        <v>123</v>
      </c>
      <c r="E20" s="34" t="s">
        <v>38</v>
      </c>
    </row>
    <row r="21" spans="1:5" x14ac:dyDescent="0.3">
      <c r="A21" s="5" t="s">
        <v>39</v>
      </c>
      <c r="B21" s="32">
        <v>128</v>
      </c>
      <c r="C21" s="32">
        <v>114</v>
      </c>
      <c r="D21" s="33">
        <f t="shared" si="0"/>
        <v>242</v>
      </c>
      <c r="E21" s="34" t="s">
        <v>40</v>
      </c>
    </row>
    <row r="22" spans="1:5" x14ac:dyDescent="0.3">
      <c r="A22" s="29" t="s">
        <v>41</v>
      </c>
      <c r="B22" s="30">
        <f>SUM(B23:B27)</f>
        <v>2303</v>
      </c>
      <c r="C22" s="30">
        <f>SUM(C23:C27)</f>
        <v>1173</v>
      </c>
      <c r="D22" s="35">
        <f t="shared" si="0"/>
        <v>3476</v>
      </c>
      <c r="E22" s="31" t="s">
        <v>42</v>
      </c>
    </row>
    <row r="23" spans="1:5" x14ac:dyDescent="0.3">
      <c r="A23" s="36" t="s">
        <v>43</v>
      </c>
      <c r="B23" s="32">
        <v>277</v>
      </c>
      <c r="C23" s="32">
        <v>292</v>
      </c>
      <c r="D23" s="33">
        <f t="shared" si="0"/>
        <v>569</v>
      </c>
      <c r="E23" s="34" t="s">
        <v>44</v>
      </c>
    </row>
    <row r="24" spans="1:5" x14ac:dyDescent="0.3">
      <c r="A24" s="36" t="s">
        <v>45</v>
      </c>
      <c r="B24" s="32">
        <v>696</v>
      </c>
      <c r="C24" s="32">
        <v>212</v>
      </c>
      <c r="D24" s="33">
        <f t="shared" si="0"/>
        <v>908</v>
      </c>
      <c r="E24" s="34" t="s">
        <v>46</v>
      </c>
    </row>
    <row r="25" spans="1:5" x14ac:dyDescent="0.3">
      <c r="A25" s="36" t="s">
        <v>47</v>
      </c>
      <c r="B25" s="32">
        <v>708</v>
      </c>
      <c r="C25" s="32">
        <v>299</v>
      </c>
      <c r="D25" s="33">
        <f t="shared" si="0"/>
        <v>1007</v>
      </c>
      <c r="E25" s="34" t="s">
        <v>48</v>
      </c>
    </row>
    <row r="26" spans="1:5" x14ac:dyDescent="0.3">
      <c r="A26" s="36" t="s">
        <v>49</v>
      </c>
      <c r="B26" s="32">
        <v>433</v>
      </c>
      <c r="C26" s="32">
        <v>231</v>
      </c>
      <c r="D26" s="33">
        <f t="shared" si="0"/>
        <v>664</v>
      </c>
      <c r="E26" s="34" t="s">
        <v>50</v>
      </c>
    </row>
    <row r="27" spans="1:5" x14ac:dyDescent="0.3">
      <c r="A27" s="36" t="s">
        <v>51</v>
      </c>
      <c r="B27" s="32">
        <v>189</v>
      </c>
      <c r="C27" s="32">
        <v>139</v>
      </c>
      <c r="D27" s="33">
        <f t="shared" si="0"/>
        <v>328</v>
      </c>
      <c r="E27" s="34" t="s">
        <v>52</v>
      </c>
    </row>
    <row r="28" spans="1:5" x14ac:dyDescent="0.3">
      <c r="A28" s="29" t="s">
        <v>53</v>
      </c>
      <c r="B28" s="30">
        <f>SUM(B29:B49)</f>
        <v>4433</v>
      </c>
      <c r="C28" s="30">
        <f>SUM(C29:C49)</f>
        <v>2631</v>
      </c>
      <c r="D28" s="35">
        <f>SUM(D29:D48)</f>
        <v>7064</v>
      </c>
      <c r="E28" s="31" t="s">
        <v>54</v>
      </c>
    </row>
    <row r="29" spans="1:5" x14ac:dyDescent="0.3">
      <c r="A29" s="36" t="s">
        <v>55</v>
      </c>
      <c r="B29" s="32">
        <v>185</v>
      </c>
      <c r="C29" s="32">
        <v>76</v>
      </c>
      <c r="D29" s="33">
        <f>SUM(B29:C29)</f>
        <v>261</v>
      </c>
      <c r="E29" s="34" t="s">
        <v>56</v>
      </c>
    </row>
    <row r="30" spans="1:5" x14ac:dyDescent="0.3">
      <c r="A30" s="36" t="s">
        <v>57</v>
      </c>
      <c r="B30" s="32">
        <v>108</v>
      </c>
      <c r="C30" s="32">
        <v>53</v>
      </c>
      <c r="D30" s="33">
        <f t="shared" ref="D30:D48" si="1">SUM(B30:C30)</f>
        <v>161</v>
      </c>
      <c r="E30" s="34" t="s">
        <v>58</v>
      </c>
    </row>
    <row r="31" spans="1:5" x14ac:dyDescent="0.3">
      <c r="A31" s="36" t="s">
        <v>59</v>
      </c>
      <c r="B31" s="32">
        <v>318</v>
      </c>
      <c r="C31" s="32">
        <v>245</v>
      </c>
      <c r="D31" s="33">
        <f t="shared" si="1"/>
        <v>563</v>
      </c>
      <c r="E31" s="34" t="s">
        <v>60</v>
      </c>
    </row>
    <row r="32" spans="1:5" x14ac:dyDescent="0.3">
      <c r="A32" s="36" t="s">
        <v>61</v>
      </c>
      <c r="B32" s="32">
        <v>616</v>
      </c>
      <c r="C32" s="32">
        <v>501</v>
      </c>
      <c r="D32" s="33">
        <f t="shared" si="1"/>
        <v>1117</v>
      </c>
      <c r="E32" s="34" t="s">
        <v>62</v>
      </c>
    </row>
    <row r="33" spans="1:5" x14ac:dyDescent="0.3">
      <c r="A33" s="36" t="s">
        <v>63</v>
      </c>
      <c r="B33" s="32">
        <v>87</v>
      </c>
      <c r="C33" s="32">
        <v>33</v>
      </c>
      <c r="D33" s="33">
        <f t="shared" si="1"/>
        <v>120</v>
      </c>
      <c r="E33" s="34" t="s">
        <v>64</v>
      </c>
    </row>
    <row r="34" spans="1:5" x14ac:dyDescent="0.3">
      <c r="A34" s="36" t="s">
        <v>65</v>
      </c>
      <c r="B34" s="32">
        <v>70</v>
      </c>
      <c r="C34" s="32">
        <v>43</v>
      </c>
      <c r="D34" s="33">
        <f t="shared" si="1"/>
        <v>113</v>
      </c>
      <c r="E34" s="34" t="s">
        <v>66</v>
      </c>
    </row>
    <row r="35" spans="1:5" x14ac:dyDescent="0.3">
      <c r="A35" s="36" t="s">
        <v>67</v>
      </c>
      <c r="B35" s="32">
        <v>116</v>
      </c>
      <c r="C35" s="32">
        <v>71</v>
      </c>
      <c r="D35" s="33">
        <f t="shared" si="1"/>
        <v>187</v>
      </c>
      <c r="E35" s="34" t="s">
        <v>68</v>
      </c>
    </row>
    <row r="36" spans="1:5" x14ac:dyDescent="0.3">
      <c r="A36" s="36" t="s">
        <v>69</v>
      </c>
      <c r="B36" s="32">
        <v>198</v>
      </c>
      <c r="C36" s="32">
        <v>125</v>
      </c>
      <c r="D36" s="33">
        <f t="shared" si="1"/>
        <v>323</v>
      </c>
      <c r="E36" s="34" t="s">
        <v>70</v>
      </c>
    </row>
    <row r="37" spans="1:5" x14ac:dyDescent="0.3">
      <c r="A37" s="36" t="s">
        <v>71</v>
      </c>
      <c r="B37" s="32">
        <v>165</v>
      </c>
      <c r="C37" s="32">
        <v>72</v>
      </c>
      <c r="D37" s="33">
        <f t="shared" si="1"/>
        <v>237</v>
      </c>
      <c r="E37" s="34" t="s">
        <v>72</v>
      </c>
    </row>
    <row r="38" spans="1:5" x14ac:dyDescent="0.3">
      <c r="A38" s="36" t="s">
        <v>73</v>
      </c>
      <c r="B38" s="32">
        <v>655</v>
      </c>
      <c r="C38" s="32">
        <v>290</v>
      </c>
      <c r="D38" s="33">
        <f t="shared" si="1"/>
        <v>945</v>
      </c>
      <c r="E38" s="34" t="s">
        <v>74</v>
      </c>
    </row>
    <row r="39" spans="1:5" x14ac:dyDescent="0.3">
      <c r="A39" s="36" t="s">
        <v>75</v>
      </c>
      <c r="B39" s="32">
        <v>173</v>
      </c>
      <c r="C39" s="32">
        <v>90</v>
      </c>
      <c r="D39" s="33">
        <f t="shared" si="1"/>
        <v>263</v>
      </c>
      <c r="E39" s="34" t="s">
        <v>76</v>
      </c>
    </row>
    <row r="40" spans="1:5" x14ac:dyDescent="0.3">
      <c r="A40" s="36" t="s">
        <v>77</v>
      </c>
      <c r="B40" s="32">
        <v>299</v>
      </c>
      <c r="C40" s="32">
        <v>267</v>
      </c>
      <c r="D40" s="33">
        <f t="shared" si="1"/>
        <v>566</v>
      </c>
      <c r="E40" s="34" t="s">
        <v>78</v>
      </c>
    </row>
    <row r="41" spans="1:5" x14ac:dyDescent="0.3">
      <c r="A41" s="36" t="s">
        <v>79</v>
      </c>
      <c r="B41" s="32">
        <v>163</v>
      </c>
      <c r="C41" s="32">
        <v>81</v>
      </c>
      <c r="D41" s="33">
        <f t="shared" si="1"/>
        <v>244</v>
      </c>
      <c r="E41" s="34" t="s">
        <v>80</v>
      </c>
    </row>
    <row r="42" spans="1:5" x14ac:dyDescent="0.3">
      <c r="A42" s="36" t="s">
        <v>81</v>
      </c>
      <c r="B42" s="32">
        <v>291</v>
      </c>
      <c r="C42" s="32">
        <v>153</v>
      </c>
      <c r="D42" s="33">
        <f t="shared" si="1"/>
        <v>444</v>
      </c>
      <c r="E42" s="34" t="s">
        <v>82</v>
      </c>
    </row>
    <row r="43" spans="1:5" x14ac:dyDescent="0.3">
      <c r="A43" s="36" t="s">
        <v>83</v>
      </c>
      <c r="B43" s="32">
        <v>79</v>
      </c>
      <c r="C43" s="32">
        <v>49</v>
      </c>
      <c r="D43" s="33">
        <f t="shared" si="1"/>
        <v>128</v>
      </c>
      <c r="E43" s="34" t="s">
        <v>84</v>
      </c>
    </row>
    <row r="44" spans="1:5" x14ac:dyDescent="0.3">
      <c r="A44" s="36" t="s">
        <v>85</v>
      </c>
      <c r="B44" s="32">
        <v>236</v>
      </c>
      <c r="C44" s="32">
        <v>42</v>
      </c>
      <c r="D44" s="33">
        <f t="shared" si="1"/>
        <v>278</v>
      </c>
      <c r="E44" s="34" t="s">
        <v>86</v>
      </c>
    </row>
    <row r="45" spans="1:5" x14ac:dyDescent="0.3">
      <c r="A45" s="36" t="s">
        <v>87</v>
      </c>
      <c r="B45" s="32">
        <v>294</v>
      </c>
      <c r="C45" s="32">
        <v>214</v>
      </c>
      <c r="D45" s="33">
        <f t="shared" si="1"/>
        <v>508</v>
      </c>
      <c r="E45" s="34" t="s">
        <v>88</v>
      </c>
    </row>
    <row r="46" spans="1:5" x14ac:dyDescent="0.3">
      <c r="A46" s="36" t="s">
        <v>89</v>
      </c>
      <c r="B46" s="32">
        <v>57</v>
      </c>
      <c r="C46" s="32">
        <v>28</v>
      </c>
      <c r="D46" s="33">
        <f t="shared" si="1"/>
        <v>85</v>
      </c>
      <c r="E46" s="34" t="s">
        <v>90</v>
      </c>
    </row>
    <row r="47" spans="1:5" x14ac:dyDescent="0.3">
      <c r="A47" s="36" t="s">
        <v>91</v>
      </c>
      <c r="B47" s="32">
        <v>281</v>
      </c>
      <c r="C47" s="32">
        <v>167</v>
      </c>
      <c r="D47" s="33">
        <f t="shared" si="1"/>
        <v>448</v>
      </c>
      <c r="E47" s="34" t="s">
        <v>92</v>
      </c>
    </row>
    <row r="48" spans="1:5" x14ac:dyDescent="0.3">
      <c r="A48" s="36" t="s">
        <v>93</v>
      </c>
      <c r="B48" s="32">
        <v>42</v>
      </c>
      <c r="C48" s="32">
        <v>31</v>
      </c>
      <c r="D48" s="33">
        <f t="shared" si="1"/>
        <v>73</v>
      </c>
      <c r="E48" s="34" t="s">
        <v>94</v>
      </c>
    </row>
    <row r="49" spans="1:5" ht="21" x14ac:dyDescent="0.35">
      <c r="A49" s="36"/>
      <c r="B49" s="32"/>
      <c r="C49" s="32"/>
      <c r="D49" s="33"/>
      <c r="E49" s="37">
        <v>56</v>
      </c>
    </row>
    <row r="50" spans="1:5" x14ac:dyDescent="0.3">
      <c r="A50" s="29" t="s">
        <v>95</v>
      </c>
      <c r="B50" s="30">
        <f>SUM(B51:B67)</f>
        <v>4831</v>
      </c>
      <c r="C50" s="30">
        <f>SUM(C51:C67)</f>
        <v>1902</v>
      </c>
      <c r="D50" s="35">
        <f>SUM(D51:D67)</f>
        <v>6733</v>
      </c>
      <c r="E50" s="31" t="s">
        <v>96</v>
      </c>
    </row>
    <row r="51" spans="1:5" x14ac:dyDescent="0.3">
      <c r="A51" s="36" t="s">
        <v>97</v>
      </c>
      <c r="B51" s="32">
        <v>227</v>
      </c>
      <c r="C51" s="32">
        <v>88</v>
      </c>
      <c r="D51" s="33">
        <f>SUM(B51:C51)</f>
        <v>315</v>
      </c>
      <c r="E51" s="34" t="s">
        <v>98</v>
      </c>
    </row>
    <row r="52" spans="1:5" x14ac:dyDescent="0.3">
      <c r="A52" s="36" t="s">
        <v>99</v>
      </c>
      <c r="B52" s="32">
        <v>281</v>
      </c>
      <c r="C52" s="32">
        <v>174</v>
      </c>
      <c r="D52" s="33">
        <f t="shared" ref="D52:D67" si="2">SUM(B52:C52)</f>
        <v>455</v>
      </c>
      <c r="E52" s="34" t="s">
        <v>100</v>
      </c>
    </row>
    <row r="53" spans="1:5" x14ac:dyDescent="0.3">
      <c r="A53" s="36" t="s">
        <v>101</v>
      </c>
      <c r="B53" s="32">
        <v>915</v>
      </c>
      <c r="C53" s="32">
        <v>552</v>
      </c>
      <c r="D53" s="33">
        <f t="shared" si="2"/>
        <v>1467</v>
      </c>
      <c r="E53" s="34" t="s">
        <v>102</v>
      </c>
    </row>
    <row r="54" spans="1:5" x14ac:dyDescent="0.3">
      <c r="A54" s="36" t="s">
        <v>103</v>
      </c>
      <c r="B54" s="32">
        <v>241</v>
      </c>
      <c r="C54" s="32">
        <v>13</v>
      </c>
      <c r="D54" s="33">
        <f t="shared" si="2"/>
        <v>254</v>
      </c>
      <c r="E54" s="34" t="s">
        <v>104</v>
      </c>
    </row>
    <row r="55" spans="1:5" x14ac:dyDescent="0.3">
      <c r="A55" s="36" t="s">
        <v>105</v>
      </c>
      <c r="B55" s="32">
        <v>431</v>
      </c>
      <c r="C55" s="32">
        <v>132</v>
      </c>
      <c r="D55" s="33">
        <f t="shared" si="2"/>
        <v>563</v>
      </c>
      <c r="E55" s="34" t="s">
        <v>106</v>
      </c>
    </row>
    <row r="56" spans="1:5" x14ac:dyDescent="0.3">
      <c r="A56" s="36" t="s">
        <v>107</v>
      </c>
      <c r="B56" s="32">
        <v>234</v>
      </c>
      <c r="C56" s="32">
        <v>41</v>
      </c>
      <c r="D56" s="33">
        <f t="shared" si="2"/>
        <v>275</v>
      </c>
      <c r="E56" s="34" t="s">
        <v>108</v>
      </c>
    </row>
    <row r="57" spans="1:5" x14ac:dyDescent="0.3">
      <c r="A57" s="36" t="s">
        <v>109</v>
      </c>
      <c r="B57" s="32">
        <v>187</v>
      </c>
      <c r="C57" s="32">
        <v>41</v>
      </c>
      <c r="D57" s="33">
        <f t="shared" si="2"/>
        <v>228</v>
      </c>
      <c r="E57" s="34" t="s">
        <v>110</v>
      </c>
    </row>
    <row r="58" spans="1:5" x14ac:dyDescent="0.3">
      <c r="A58" s="36" t="s">
        <v>111</v>
      </c>
      <c r="B58" s="32">
        <v>253</v>
      </c>
      <c r="C58" s="32">
        <v>79</v>
      </c>
      <c r="D58" s="33">
        <f t="shared" si="2"/>
        <v>332</v>
      </c>
      <c r="E58" s="34" t="s">
        <v>112</v>
      </c>
    </row>
    <row r="59" spans="1:5" x14ac:dyDescent="0.3">
      <c r="A59" s="36" t="s">
        <v>113</v>
      </c>
      <c r="B59" s="32">
        <v>224</v>
      </c>
      <c r="C59" s="32">
        <v>76</v>
      </c>
      <c r="D59" s="33">
        <f t="shared" si="2"/>
        <v>300</v>
      </c>
      <c r="E59" s="34" t="s">
        <v>114</v>
      </c>
    </row>
    <row r="60" spans="1:5" x14ac:dyDescent="0.3">
      <c r="A60" s="36" t="s">
        <v>115</v>
      </c>
      <c r="B60" s="32">
        <v>438</v>
      </c>
      <c r="C60" s="32">
        <v>146</v>
      </c>
      <c r="D60" s="33">
        <f t="shared" si="2"/>
        <v>584</v>
      </c>
      <c r="E60" s="34" t="s">
        <v>116</v>
      </c>
    </row>
    <row r="61" spans="1:5" x14ac:dyDescent="0.3">
      <c r="A61" s="36" t="s">
        <v>117</v>
      </c>
      <c r="B61" s="32">
        <v>320</v>
      </c>
      <c r="C61" s="32">
        <v>16</v>
      </c>
      <c r="D61" s="33">
        <f t="shared" si="2"/>
        <v>336</v>
      </c>
      <c r="E61" s="34" t="s">
        <v>118</v>
      </c>
    </row>
    <row r="62" spans="1:5" x14ac:dyDescent="0.3">
      <c r="A62" s="36" t="s">
        <v>119</v>
      </c>
      <c r="B62" s="32">
        <v>97</v>
      </c>
      <c r="C62" s="32">
        <v>12</v>
      </c>
      <c r="D62" s="33">
        <f t="shared" si="2"/>
        <v>109</v>
      </c>
      <c r="E62" s="34" t="s">
        <v>120</v>
      </c>
    </row>
    <row r="63" spans="1:5" x14ac:dyDescent="0.3">
      <c r="A63" s="36" t="s">
        <v>121</v>
      </c>
      <c r="B63" s="32">
        <v>166</v>
      </c>
      <c r="C63" s="32">
        <v>48</v>
      </c>
      <c r="D63" s="33">
        <f t="shared" si="2"/>
        <v>214</v>
      </c>
      <c r="E63" s="34" t="s">
        <v>122</v>
      </c>
    </row>
    <row r="64" spans="1:5" x14ac:dyDescent="0.3">
      <c r="A64" s="36" t="s">
        <v>123</v>
      </c>
      <c r="B64" s="32">
        <v>384</v>
      </c>
      <c r="C64" s="32">
        <v>317</v>
      </c>
      <c r="D64" s="33">
        <f t="shared" si="2"/>
        <v>701</v>
      </c>
      <c r="E64" s="34" t="s">
        <v>124</v>
      </c>
    </row>
    <row r="65" spans="1:5" x14ac:dyDescent="0.3">
      <c r="A65" s="36" t="s">
        <v>125</v>
      </c>
      <c r="B65" s="32">
        <v>216</v>
      </c>
      <c r="C65" s="32">
        <v>67</v>
      </c>
      <c r="D65" s="33">
        <f t="shared" si="2"/>
        <v>283</v>
      </c>
      <c r="E65" s="34" t="s">
        <v>126</v>
      </c>
    </row>
    <row r="66" spans="1:5" x14ac:dyDescent="0.3">
      <c r="A66" s="36" t="s">
        <v>127</v>
      </c>
      <c r="B66" s="32">
        <v>147</v>
      </c>
      <c r="C66" s="32">
        <v>53</v>
      </c>
      <c r="D66" s="33">
        <f t="shared" si="2"/>
        <v>200</v>
      </c>
      <c r="E66" s="34" t="s">
        <v>128</v>
      </c>
    </row>
    <row r="67" spans="1:5" x14ac:dyDescent="0.3">
      <c r="A67" s="36" t="s">
        <v>129</v>
      </c>
      <c r="B67" s="32">
        <v>70</v>
      </c>
      <c r="C67" s="32">
        <v>47</v>
      </c>
      <c r="D67" s="33">
        <f t="shared" si="2"/>
        <v>117</v>
      </c>
      <c r="E67" s="34" t="s">
        <v>130</v>
      </c>
    </row>
    <row r="68" spans="1:5" x14ac:dyDescent="0.3">
      <c r="A68" s="29" t="s">
        <v>131</v>
      </c>
      <c r="B68" s="30">
        <f>SUM(B69:B88)</f>
        <v>8072</v>
      </c>
      <c r="C68" s="30">
        <f>SUM(C69:C88)</f>
        <v>1663</v>
      </c>
      <c r="D68" s="35">
        <f>SUM(D69:D88)</f>
        <v>9735</v>
      </c>
      <c r="E68" s="31" t="s">
        <v>132</v>
      </c>
    </row>
    <row r="69" spans="1:5" x14ac:dyDescent="0.3">
      <c r="A69" s="36" t="s">
        <v>133</v>
      </c>
      <c r="B69" s="32">
        <v>174</v>
      </c>
      <c r="C69" s="32">
        <v>51</v>
      </c>
      <c r="D69" s="33">
        <f t="shared" ref="D69:D88" si="3">SUM(B69:C69)</f>
        <v>225</v>
      </c>
      <c r="E69" s="34" t="s">
        <v>134</v>
      </c>
    </row>
    <row r="70" spans="1:5" x14ac:dyDescent="0.3">
      <c r="A70" s="36" t="s">
        <v>135</v>
      </c>
      <c r="B70" s="32">
        <v>486</v>
      </c>
      <c r="C70" s="32">
        <v>103</v>
      </c>
      <c r="D70" s="33">
        <f t="shared" si="3"/>
        <v>589</v>
      </c>
      <c r="E70" s="34" t="s">
        <v>136</v>
      </c>
    </row>
    <row r="71" spans="1:5" x14ac:dyDescent="0.3">
      <c r="A71" s="36" t="s">
        <v>137</v>
      </c>
      <c r="B71" s="32">
        <v>506</v>
      </c>
      <c r="C71" s="32">
        <v>179</v>
      </c>
      <c r="D71" s="33">
        <f t="shared" si="3"/>
        <v>685</v>
      </c>
      <c r="E71" s="34" t="s">
        <v>138</v>
      </c>
    </row>
    <row r="72" spans="1:5" x14ac:dyDescent="0.3">
      <c r="A72" s="36" t="s">
        <v>139</v>
      </c>
      <c r="B72" s="32">
        <v>150</v>
      </c>
      <c r="C72" s="32">
        <v>6</v>
      </c>
      <c r="D72" s="33">
        <f t="shared" si="3"/>
        <v>156</v>
      </c>
      <c r="E72" s="34" t="s">
        <v>140</v>
      </c>
    </row>
    <row r="73" spans="1:5" x14ac:dyDescent="0.3">
      <c r="A73" s="36" t="s">
        <v>141</v>
      </c>
      <c r="B73" s="32">
        <v>1272</v>
      </c>
      <c r="C73" s="32">
        <v>377</v>
      </c>
      <c r="D73" s="33">
        <f t="shared" si="3"/>
        <v>1649</v>
      </c>
      <c r="E73" s="34" t="s">
        <v>142</v>
      </c>
    </row>
    <row r="74" spans="1:5" x14ac:dyDescent="0.3">
      <c r="A74" s="36" t="s">
        <v>143</v>
      </c>
      <c r="B74" s="32">
        <v>134</v>
      </c>
      <c r="C74" s="32">
        <v>26</v>
      </c>
      <c r="D74" s="33">
        <f t="shared" si="3"/>
        <v>160</v>
      </c>
      <c r="E74" s="34" t="s">
        <v>144</v>
      </c>
    </row>
    <row r="75" spans="1:5" x14ac:dyDescent="0.3">
      <c r="A75" s="36" t="s">
        <v>145</v>
      </c>
      <c r="B75" s="32">
        <v>551</v>
      </c>
      <c r="C75" s="32">
        <v>156</v>
      </c>
      <c r="D75" s="33">
        <f t="shared" si="3"/>
        <v>707</v>
      </c>
      <c r="E75" s="34" t="s">
        <v>146</v>
      </c>
    </row>
    <row r="76" spans="1:5" x14ac:dyDescent="0.3">
      <c r="A76" s="36" t="s">
        <v>147</v>
      </c>
      <c r="B76" s="32">
        <v>285</v>
      </c>
      <c r="C76" s="32">
        <v>63</v>
      </c>
      <c r="D76" s="33">
        <f t="shared" si="3"/>
        <v>348</v>
      </c>
      <c r="E76" s="34" t="s">
        <v>148</v>
      </c>
    </row>
    <row r="77" spans="1:5" x14ac:dyDescent="0.3">
      <c r="A77" s="36" t="s">
        <v>149</v>
      </c>
      <c r="B77" s="32">
        <v>94</v>
      </c>
      <c r="C77" s="32">
        <v>22</v>
      </c>
      <c r="D77" s="33">
        <f t="shared" si="3"/>
        <v>116</v>
      </c>
      <c r="E77" s="34" t="s">
        <v>150</v>
      </c>
    </row>
    <row r="78" spans="1:5" x14ac:dyDescent="0.3">
      <c r="A78" s="36" t="s">
        <v>151</v>
      </c>
      <c r="B78" s="32">
        <v>228</v>
      </c>
      <c r="C78" s="32">
        <v>49</v>
      </c>
      <c r="D78" s="33">
        <f t="shared" si="3"/>
        <v>277</v>
      </c>
      <c r="E78" s="34" t="s">
        <v>152</v>
      </c>
    </row>
    <row r="79" spans="1:5" x14ac:dyDescent="0.3">
      <c r="A79" s="36" t="s">
        <v>153</v>
      </c>
      <c r="B79" s="32">
        <v>762</v>
      </c>
      <c r="C79" s="32">
        <v>54</v>
      </c>
      <c r="D79" s="33">
        <f>SUM(B79:C79)</f>
        <v>816</v>
      </c>
      <c r="E79" s="34" t="s">
        <v>154</v>
      </c>
    </row>
    <row r="80" spans="1:5" x14ac:dyDescent="0.3">
      <c r="A80" s="36" t="s">
        <v>155</v>
      </c>
      <c r="B80" s="32">
        <v>187</v>
      </c>
      <c r="C80" s="32">
        <v>55</v>
      </c>
      <c r="D80" s="33">
        <f>SUM(B80:C80)</f>
        <v>242</v>
      </c>
      <c r="E80" s="34" t="s">
        <v>156</v>
      </c>
    </row>
    <row r="81" spans="1:5" x14ac:dyDescent="0.3">
      <c r="A81" s="36" t="s">
        <v>157</v>
      </c>
      <c r="B81" s="32">
        <v>635</v>
      </c>
      <c r="C81" s="32">
        <v>118</v>
      </c>
      <c r="D81" s="33">
        <f>SUM(B81:C81)</f>
        <v>753</v>
      </c>
      <c r="E81" s="34" t="s">
        <v>158</v>
      </c>
    </row>
    <row r="82" spans="1:5" x14ac:dyDescent="0.3">
      <c r="A82" s="36" t="s">
        <v>159</v>
      </c>
      <c r="B82" s="32">
        <v>537</v>
      </c>
      <c r="C82" s="32">
        <v>25</v>
      </c>
      <c r="D82" s="33">
        <f t="shared" si="3"/>
        <v>562</v>
      </c>
      <c r="E82" s="34" t="s">
        <v>160</v>
      </c>
    </row>
    <row r="83" spans="1:5" x14ac:dyDescent="0.3">
      <c r="A83" s="36" t="s">
        <v>161</v>
      </c>
      <c r="B83" s="32">
        <v>683</v>
      </c>
      <c r="C83" s="32">
        <v>34</v>
      </c>
      <c r="D83" s="33">
        <f t="shared" si="3"/>
        <v>717</v>
      </c>
      <c r="E83" s="34" t="s">
        <v>162</v>
      </c>
    </row>
    <row r="84" spans="1:5" x14ac:dyDescent="0.3">
      <c r="A84" s="36" t="s">
        <v>163</v>
      </c>
      <c r="B84" s="32">
        <v>174</v>
      </c>
      <c r="C84" s="32">
        <v>32</v>
      </c>
      <c r="D84" s="33">
        <f t="shared" si="3"/>
        <v>206</v>
      </c>
      <c r="E84" s="34" t="s">
        <v>164</v>
      </c>
    </row>
    <row r="85" spans="1:5" x14ac:dyDescent="0.3">
      <c r="A85" s="36" t="s">
        <v>165</v>
      </c>
      <c r="B85" s="32">
        <v>96</v>
      </c>
      <c r="C85" s="32">
        <v>22</v>
      </c>
      <c r="D85" s="33">
        <f t="shared" si="3"/>
        <v>118</v>
      </c>
      <c r="E85" s="34" t="s">
        <v>166</v>
      </c>
    </row>
    <row r="86" spans="1:5" x14ac:dyDescent="0.3">
      <c r="A86" s="36" t="s">
        <v>167</v>
      </c>
      <c r="B86" s="32">
        <v>158</v>
      </c>
      <c r="C86" s="32">
        <v>61</v>
      </c>
      <c r="D86" s="33">
        <f t="shared" si="3"/>
        <v>219</v>
      </c>
      <c r="E86" s="34" t="s">
        <v>168</v>
      </c>
    </row>
    <row r="87" spans="1:5" x14ac:dyDescent="0.3">
      <c r="A87" s="36" t="s">
        <v>169</v>
      </c>
      <c r="B87" s="32">
        <v>376</v>
      </c>
      <c r="C87" s="32">
        <v>102</v>
      </c>
      <c r="D87" s="33">
        <f t="shared" si="3"/>
        <v>478</v>
      </c>
      <c r="E87" s="34" t="s">
        <v>170</v>
      </c>
    </row>
    <row r="88" spans="1:5" x14ac:dyDescent="0.3">
      <c r="A88" s="36" t="s">
        <v>171</v>
      </c>
      <c r="B88" s="32">
        <v>584</v>
      </c>
      <c r="C88" s="32">
        <v>128</v>
      </c>
      <c r="D88" s="33">
        <f t="shared" si="3"/>
        <v>712</v>
      </c>
      <c r="E88" s="34" t="s">
        <v>172</v>
      </c>
    </row>
    <row r="89" spans="1:5" x14ac:dyDescent="0.3">
      <c r="A89" s="36"/>
      <c r="B89" s="32"/>
      <c r="C89" s="32"/>
      <c r="D89" s="33"/>
      <c r="E89" s="34"/>
    </row>
    <row r="90" spans="1:5" x14ac:dyDescent="0.3">
      <c r="A90" s="36"/>
      <c r="B90" s="32"/>
      <c r="C90" s="32"/>
      <c r="D90" s="33"/>
      <c r="E90" s="34"/>
    </row>
    <row r="91" spans="1:5" ht="21" x14ac:dyDescent="0.35">
      <c r="A91" s="36"/>
      <c r="B91" s="32"/>
      <c r="C91" s="32"/>
      <c r="D91" s="33"/>
      <c r="E91" s="37">
        <v>57</v>
      </c>
    </row>
    <row r="92" spans="1:5" x14ac:dyDescent="0.3">
      <c r="A92" s="29" t="s">
        <v>173</v>
      </c>
      <c r="B92" s="30">
        <f>SUM(B93:B106)</f>
        <v>2227</v>
      </c>
      <c r="C92" s="30">
        <f>SUM(C93:C106)</f>
        <v>853</v>
      </c>
      <c r="D92" s="35">
        <f>SUM(D93:D106)</f>
        <v>3080</v>
      </c>
      <c r="E92" s="31" t="s">
        <v>174</v>
      </c>
    </row>
    <row r="93" spans="1:5" x14ac:dyDescent="0.3">
      <c r="A93" s="36" t="s">
        <v>175</v>
      </c>
      <c r="B93" s="32">
        <v>85</v>
      </c>
      <c r="C93" s="32">
        <v>29</v>
      </c>
      <c r="D93" s="33">
        <f>SUM(B93:C93)</f>
        <v>114</v>
      </c>
      <c r="E93" s="34" t="s">
        <v>176</v>
      </c>
    </row>
    <row r="94" spans="1:5" x14ac:dyDescent="0.3">
      <c r="A94" s="36" t="s">
        <v>177</v>
      </c>
      <c r="B94" s="32">
        <v>125</v>
      </c>
      <c r="C94" s="32">
        <v>4</v>
      </c>
      <c r="D94" s="33">
        <f t="shared" ref="D94:D106" si="4">SUM(B94:C94)</f>
        <v>129</v>
      </c>
      <c r="E94" s="34" t="s">
        <v>178</v>
      </c>
    </row>
    <row r="95" spans="1:5" x14ac:dyDescent="0.3">
      <c r="A95" s="36" t="s">
        <v>179</v>
      </c>
      <c r="B95" s="32">
        <v>107</v>
      </c>
      <c r="C95" s="32">
        <v>31</v>
      </c>
      <c r="D95" s="33">
        <f>SUM(B95:C95)</f>
        <v>138</v>
      </c>
      <c r="E95" s="34" t="s">
        <v>180</v>
      </c>
    </row>
    <row r="96" spans="1:5" x14ac:dyDescent="0.3">
      <c r="A96" s="36" t="s">
        <v>181</v>
      </c>
      <c r="B96" s="32">
        <v>606</v>
      </c>
      <c r="C96" s="32">
        <v>222</v>
      </c>
      <c r="D96" s="33">
        <f t="shared" si="4"/>
        <v>828</v>
      </c>
      <c r="E96" s="34" t="s">
        <v>182</v>
      </c>
    </row>
    <row r="97" spans="1:6" x14ac:dyDescent="0.3">
      <c r="A97" s="36" t="s">
        <v>183</v>
      </c>
      <c r="B97" s="32">
        <v>58</v>
      </c>
      <c r="C97" s="32">
        <v>14</v>
      </c>
      <c r="D97" s="33">
        <f t="shared" si="4"/>
        <v>72</v>
      </c>
      <c r="E97" s="34" t="s">
        <v>184</v>
      </c>
    </row>
    <row r="98" spans="1:6" x14ac:dyDescent="0.3">
      <c r="A98" s="36" t="s">
        <v>185</v>
      </c>
      <c r="B98" s="32">
        <v>65</v>
      </c>
      <c r="C98" s="32">
        <v>12</v>
      </c>
      <c r="D98" s="33">
        <f t="shared" si="4"/>
        <v>77</v>
      </c>
      <c r="E98" s="34" t="s">
        <v>186</v>
      </c>
    </row>
    <row r="99" spans="1:6" x14ac:dyDescent="0.3">
      <c r="A99" s="36" t="s">
        <v>187</v>
      </c>
      <c r="B99" s="32">
        <v>93</v>
      </c>
      <c r="C99" s="32">
        <v>75</v>
      </c>
      <c r="D99" s="33">
        <f t="shared" si="4"/>
        <v>168</v>
      </c>
      <c r="E99" s="34" t="s">
        <v>188</v>
      </c>
    </row>
    <row r="100" spans="1:6" x14ac:dyDescent="0.3">
      <c r="A100" s="36" t="s">
        <v>189</v>
      </c>
      <c r="B100" s="32">
        <v>105</v>
      </c>
      <c r="C100" s="32">
        <v>62</v>
      </c>
      <c r="D100" s="33">
        <f t="shared" si="4"/>
        <v>167</v>
      </c>
      <c r="E100" s="34" t="s">
        <v>190</v>
      </c>
    </row>
    <row r="101" spans="1:6" x14ac:dyDescent="0.3">
      <c r="A101" s="36" t="s">
        <v>191</v>
      </c>
      <c r="B101" s="32">
        <v>266</v>
      </c>
      <c r="C101" s="32">
        <v>106</v>
      </c>
      <c r="D101" s="33">
        <f t="shared" si="4"/>
        <v>372</v>
      </c>
      <c r="E101" s="34" t="s">
        <v>192</v>
      </c>
    </row>
    <row r="102" spans="1:6" x14ac:dyDescent="0.3">
      <c r="A102" s="36" t="s">
        <v>193</v>
      </c>
      <c r="B102" s="32">
        <v>50</v>
      </c>
      <c r="C102" s="32">
        <v>7</v>
      </c>
      <c r="D102" s="33">
        <f t="shared" si="4"/>
        <v>57</v>
      </c>
      <c r="E102" s="34" t="s">
        <v>194</v>
      </c>
    </row>
    <row r="103" spans="1:6" x14ac:dyDescent="0.3">
      <c r="A103" s="36" t="s">
        <v>195</v>
      </c>
      <c r="B103" s="32">
        <v>127</v>
      </c>
      <c r="C103" s="32">
        <v>5</v>
      </c>
      <c r="D103" s="33">
        <f t="shared" si="4"/>
        <v>132</v>
      </c>
      <c r="E103" s="34" t="s">
        <v>196</v>
      </c>
    </row>
    <row r="104" spans="1:6" x14ac:dyDescent="0.3">
      <c r="A104" s="36" t="s">
        <v>197</v>
      </c>
      <c r="B104" s="32">
        <v>324</v>
      </c>
      <c r="C104" s="32">
        <v>180</v>
      </c>
      <c r="D104" s="33">
        <f t="shared" si="4"/>
        <v>504</v>
      </c>
      <c r="E104" s="34" t="s">
        <v>198</v>
      </c>
    </row>
    <row r="105" spans="1:6" x14ac:dyDescent="0.3">
      <c r="A105" s="36" t="s">
        <v>199</v>
      </c>
      <c r="B105" s="32">
        <v>42</v>
      </c>
      <c r="C105" s="32">
        <v>29</v>
      </c>
      <c r="D105" s="33">
        <f t="shared" si="4"/>
        <v>71</v>
      </c>
      <c r="E105" s="34" t="s">
        <v>200</v>
      </c>
    </row>
    <row r="106" spans="1:6" x14ac:dyDescent="0.3">
      <c r="A106" s="38" t="s">
        <v>201</v>
      </c>
      <c r="B106" s="39">
        <v>174</v>
      </c>
      <c r="C106" s="39">
        <v>77</v>
      </c>
      <c r="D106" s="40">
        <f t="shared" si="4"/>
        <v>251</v>
      </c>
      <c r="E106" s="41" t="s">
        <v>202</v>
      </c>
      <c r="F106" s="42"/>
    </row>
    <row r="107" spans="1:6" x14ac:dyDescent="0.3">
      <c r="A107" s="5" t="s">
        <v>203</v>
      </c>
    </row>
    <row r="108" spans="1:6" x14ac:dyDescent="0.3">
      <c r="A108" s="5" t="s">
        <v>204</v>
      </c>
    </row>
    <row r="133" spans="1:5" ht="21" x14ac:dyDescent="0.35">
      <c r="A133" s="36"/>
      <c r="B133" s="32"/>
      <c r="C133" s="32"/>
      <c r="D133" s="33"/>
      <c r="E133" s="37">
        <v>58</v>
      </c>
    </row>
  </sheetData>
  <pageMargins left="0.51181102362204722" right="0.27559055118110237" top="0.45" bottom="0.4" header="0.37" footer="0.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T.2.20</vt:lpstr>
      <vt:lpstr>T.2.20!Print_Area</vt:lpstr>
      <vt:lpstr>T.2.20!Print_Titles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2025-09-04T07:06:07Z</dcterms:created>
  <dcterms:modified xsi:type="dcterms:W3CDTF">2025-09-04T07:06:28Z</dcterms:modified>
</cp:coreProperties>
</file>